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Доходы!$A$20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Доходы!$C$20</definedName>
    <definedName name="FIO" localSheetId="1">Расходы!#REF!</definedName>
    <definedName name="FORM_CODE" localSheetId="0">Доходы!#REF!</definedName>
    <definedName name="LAST_CELL" localSheetId="0">Доходы!$E$91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Доходы!$G$5</definedName>
    <definedName name="RBEGIN_1" localSheetId="0">Доходы!$A$15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Доходы!$A$91</definedName>
    <definedName name="REND_1" localSheetId="2">Источники!$A$14</definedName>
    <definedName name="REND_1" localSheetId="1">Расходы!#REF!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Доходы!$A$19:$C$21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5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</calcChain>
</file>

<file path=xl/sharedStrings.xml><?xml version="1.0" encoding="utf-8"?>
<sst xmlns="http://schemas.openxmlformats.org/spreadsheetml/2006/main" count="419" uniqueCount="343">
  <si>
    <t>на 01 октября 2024 г.</t>
  </si>
  <si>
    <t>01.10.2024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</si>
  <si>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</si>
  <si>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</si>
  <si>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</si>
  <si>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</si>
  <si>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</si>
  <si>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</si>
  <si>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</si>
  <si>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</si>
  <si>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</si>
  <si>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</si>
  <si>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</si>
  <si>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</si>
  <si>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</si>
  <si>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</si>
  <si>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</si>
  <si>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</si>
  <si>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</si>
  <si>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</si>
  <si>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</si>
  <si>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</si>
  <si>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</si>
  <si>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</si>
  <si>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</si>
  <si>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</si>
  <si>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</si>
  <si>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</si>
  <si>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</si>
  <si>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</si>
  <si>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</si>
  <si>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</si>
  <si>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</si>
  <si>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</si>
  <si>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</si>
  <si>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</si>
  <si>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</si>
  <si>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</si>
  <si>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</si>
  <si>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</si>
  <si>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</si>
  <si>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</si>
  <si>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</si>
  <si>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</si>
  <si>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</si>
  <si>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</si>
  <si>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</si>
  <si>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</si>
  <si>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</si>
  <si>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</si>
  <si>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</si>
  <si>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</si>
  <si>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</si>
  <si>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</si>
  <si>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</si>
  <si>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</si>
  <si>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</si>
  <si>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</si>
  <si>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</si>
  <si>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</si>
  <si>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</si>
  <si>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</si>
  <si>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</si>
  <si>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</si>
  <si>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</si>
  <si>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</si>
  <si>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</si>
  <si>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</si>
  <si>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</si>
  <si>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</si>
  <si>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</si>
  <si>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</si>
  <si>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</si>
  <si>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</si>
  <si>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</si>
  <si>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</si>
  <si>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</si>
  <si>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</si>
  <si>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</si>
  <si>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</si>
  <si>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</si>
  <si>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</si>
  <si>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</si>
  <si>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</si>
  <si>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</si>
  <si>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</si>
  <si>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</si>
  <si>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</si>
  <si>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</si>
  <si>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</si>
  <si>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</si>
  <si>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</si>
  <si>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</si>
  <si>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</si>
  <si>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</si>
  <si>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</si>
  <si>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</si>
  <si>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</si>
  <si>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</si>
  <si>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</si>
  <si>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</si>
  <si>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</si>
  <si>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</si>
  <si>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</si>
  <si>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</si>
  <si>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</si>
  <si>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</si>
  <si>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</si>
  <si>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</si>
  <si>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</si>
  <si>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</si>
  <si>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</si>
  <si>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</si>
  <si>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</si>
  <si>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</si>
  <si>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</si>
  <si>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</si>
  <si>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</si>
  <si>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</si>
  <si>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</si>
  <si>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</si>
  <si>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</si>
  <si>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</si>
  <si>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001 11402053100000410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</si>
  <si>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</si>
  <si>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</si>
  <si>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</si>
  <si>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</si>
  <si>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</si>
  <si>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</si>
  <si>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</si>
  <si>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</si>
  <si>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</si>
  <si>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</si>
  <si>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</si>
  <si>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</si>
  <si>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</si>
  <si>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</si>
  <si>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</si>
  <si>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</si>
  <si>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</si>
  <si>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</si>
  <si>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</si>
  <si>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</si>
  <si>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</si>
  <si>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</si>
  <si>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</si>
  <si>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</si>
  <si>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</si>
  <si>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</si>
  <si>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</si>
  <si>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</si>
  <si>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</si>
  <si>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</si>
  <si>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</si>
  <si>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</si>
  <si>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</si>
  <si>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</si>
  <si>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</si>
  <si>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</si>
  <si>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</si>
  <si>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</si>
  <si>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</si>
  <si>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</si>
  <si>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</si>
  <si>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</si>
  <si>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</si>
  <si>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</si>
  <si>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</si>
  <si>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</si>
  <si>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</si>
  <si>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</si>
  <si>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</si>
  <si>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</si>
  <si>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</si>
  <si>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</si>
  <si>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</si>
  <si>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</si>
  <si>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</si>
  <si>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</si>
  <si>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</si>
  <si>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</si>
  <si>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</si>
  <si>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</si>
  <si>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</si>
  <si>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</si>
  <si>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</si>
  <si>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иных платежей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</si>
  <si>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</si>
  <si>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</si>
  <si>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</si>
  <si>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</si>
  <si>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</si>
  <si>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</si>
  <si>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</si>
  <si>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</si>
  <si>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</si>
  <si>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</si>
  <si>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</si>
  <si>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</si>
  <si>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</si>
  <si>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</si>
  <si>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</si>
  <si>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</si>
  <si>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</si>
  <si>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</si>
  <si>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</si>
  <si>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</si>
  <si>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</si>
  <si>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</si>
  <si>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</si>
  <si>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</si>
  <si>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</si>
  <si>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</si>
  <si>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</si>
  <si>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</si>
  <si>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</si>
  <si>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</si>
  <si>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Обеспечение проведения выборов и референдумов</t>
  </si>
  <si>
    <t xml:space="preserve">000 0107 0000000000 000 </t>
  </si>
  <si>
    <t xml:space="preserve">000 0107 0000000000 880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</si>
  <si>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</si>
  <si>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</si>
  <si>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</si>
  <si>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</si>
  <si>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</si>
  <si>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</si>
  <si>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</si>
  <si>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000 0113 0000000000 350 </t>
  </si>
  <si>
    <t xml:space="preserve">000 0113 0000000000 414 </t>
  </si>
  <si>
    <t xml:space="preserve">000 0113 0000000000 813 </t>
  </si>
  <si>
    <t xml:space="preserve">000 0113 0000000000 831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</si>
  <si>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</si>
  <si>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</si>
  <si>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</si>
  <si>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</si>
  <si>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</si>
  <si>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</si>
  <si>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</si>
  <si>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</si>
  <si>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</si>
  <si>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</si>
  <si>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</si>
  <si>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</si>
  <si>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</si>
  <si>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</si>
  <si>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</si>
  <si>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</si>
  <si>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</si>
  <si>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</si>
  <si>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</si>
  <si>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</si>
  <si>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</si>
  <si>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</si>
  <si>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</si>
  <si>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</si>
  <si>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</si>
  <si>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</si>
  <si>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</si>
  <si>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</si>
  <si>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</si>
  <si>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</si>
  <si>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</si>
  <si>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</si>
  <si>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</si>
  <si>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</si>
  <si>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</si>
  <si>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Уплата прочих налогов, сборов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</si>
  <si>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</si>
  <si>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</si>
  <si>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</si>
  <si>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</si>
  <si>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</si>
  <si>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</si>
  <si>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</si>
  <si>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</si>
  <si>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</si>
  <si>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</si>
  <si>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</si>
  <si>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</si>
  <si>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</si>
  <si>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</si>
  <si>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</si>
  <si>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</si>
  <si>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 xml:space="preserve">000 0503 0000000000 853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</si>
  <si>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</si>
  <si>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</si>
  <si>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</si>
  <si>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</si>
  <si>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</si>
  <si>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</si>
  <si>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</si>
  <si>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</si>
  <si>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</si>
  <si>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</si>
  <si>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</si>
  <si>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</si>
  <si>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</si>
  <si>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</si>
  <si>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</si>
  <si>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</si>
  <si>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</si>
  <si>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</si>
  <si>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</si>
  <si>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</si>
  <si>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</si>
  <si>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</si>
  <si>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</si>
  <si>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</si>
  <si>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</si>
  <si>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</si>
  <si>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</si>
  <si>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</si>
  <si>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</si>
  <si>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</si>
  <si>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</si>
  <si>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</si>
  <si>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</si>
  <si>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</si>
  <si>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</si>
  <si>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</si>
  <si>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</si>
  <si>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</si>
  <si>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</si>
  <si>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</si>
  <si>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</si>
  <si>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</si>
  <si>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</si>
  <si>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</si>
  <si>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</si>
  <si>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</si>
  <si>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</si>
  <si>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</si>
  <si>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</si>
  <si>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</si>
  <si>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</si>
  <si>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</si>
  <si>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</si>
  <si>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</si>
  <si>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</si>
  <si>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</si>
  <si>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ОТЧЕТ ОБ ИСПОЛНЕНИИ БЮДЖЕТА МО "БУГРОВСКОЕ СЕЛЬСКОЕ ПОСЕЛЕНИЕ"</t>
  </si>
  <si>
    <t>ВСЕВОЛОЖСКОГО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</si>
</sst>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64" fontId="2" fillId="0" borderId="23" xfId="0" applyNumberFormat="1" applyFont="1" applyBorder="1" applyAlignment="1" applyProtection="1">
      <alignment horizontal="left" wrapText="1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right"/>
    </xf>
    <xf numFmtId="0" fontId="3" fillId="0" borderId="21" xfId="0" applyFont="1" applyBorder="1" applyAlignment="1" applyProtection="1"/>
    <xf numFmtId="0" fontId="3" fillId="0" borderId="22" xfId="0" applyFont="1" applyBorder="1" applyAlignment="1" applyProtection="1"/>
    <xf numFmtId="4" fontId="2" fillId="0" borderId="16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" fontId="4" fillId="0" borderId="17" xfId="0" applyNumberFormat="1" applyFont="1" applyBorder="1" applyAlignment="1" applyProtection="1">
      <alignment horizontal="right"/>
    </xf>
    <xf numFmtId="4" fontId="4" fillId="0" borderId="29" xfId="0" applyNumberFormat="1" applyFont="1" applyBorder="1" applyAlignment="1" applyProtection="1">
      <alignment horizontal="right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Continuous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showGridLines="0" tabSelected="1" workbookViewId="0">
      <selection activeCell="A3" sqref="A3:E3"/>
    </sheetView>
  </sheetViews>
  <sheetFormatPr defaultRowHeight="12.75" customHeight="1" x14ac:dyDescent="0.25"/>
  <cols>
    <col min="1" max="1" width="43.6640625" customWidth="1"/>
    <col min="2" max="2" width="26.33203125" customWidth="1"/>
    <col min="3" max="3" width="14.44140625" customWidth="1"/>
    <col min="4" max="4" width="16" customWidth="1"/>
    <col min="5" max="5" width="15.109375" customWidth="1"/>
  </cols>
  <sheetData>
    <row r="1" spans="1:5" ht="19.8" customHeight="1" x14ac:dyDescent="0.25">
      <c r="A1" s="69"/>
      <c r="B1" s="69"/>
      <c r="C1" s="69"/>
      <c r="D1" s="2"/>
      <c r="E1" s="2"/>
    </row>
    <row r="2" spans="1:5" ht="16.95" customHeight="1" x14ac:dyDescent="0.25">
      <c r="A2" s="69" t="s">
        <v>341</v>
      </c>
      <c r="B2" s="69"/>
      <c r="C2" s="69"/>
      <c r="D2" s="69"/>
      <c r="E2" s="69"/>
    </row>
    <row r="3" spans="1:5" ht="21" customHeight="1" x14ac:dyDescent="0.25">
      <c r="A3" s="80" t="s">
        <v>342</v>
      </c>
      <c r="B3" s="80"/>
      <c r="C3" s="80"/>
      <c r="D3" s="80"/>
      <c r="E3" s="80"/>
    </row>
    <row r="4" spans="1:5" ht="13.2" x14ac:dyDescent="0.25">
      <c r="A4" s="70" t="s">
        <v>0</v>
      </c>
      <c r="B4" s="70"/>
      <c r="C4" s="70"/>
      <c r="D4" s="70"/>
      <c r="E4" s="70"/>
    </row>
    <row r="5" spans="1:5" ht="13.2" x14ac:dyDescent="0.25">
      <c r="A5" s="6" t="s">
        <v>2</v>
      </c>
      <c r="B5" s="8"/>
      <c r="C5" s="7"/>
      <c r="D5" s="3" t="s">
        <v>4</v>
      </c>
      <c r="E5" s="56"/>
    </row>
    <row r="6" spans="1:5" ht="20.25" customHeight="1" thickBot="1" x14ac:dyDescent="0.3">
      <c r="A6" s="69" t="s">
        <v>5</v>
      </c>
      <c r="B6" s="69"/>
      <c r="C6" s="69"/>
      <c r="D6" s="1"/>
      <c r="E6" s="9"/>
    </row>
    <row r="7" spans="1:5" ht="4.2" customHeight="1" x14ac:dyDescent="0.25">
      <c r="A7" s="63" t="s">
        <v>6</v>
      </c>
      <c r="B7" s="60" t="s">
        <v>7</v>
      </c>
      <c r="C7" s="57" t="s">
        <v>8</v>
      </c>
      <c r="D7" s="57" t="s">
        <v>9</v>
      </c>
      <c r="E7" s="66" t="s">
        <v>10</v>
      </c>
    </row>
    <row r="8" spans="1:5" ht="3.6" customHeight="1" x14ac:dyDescent="0.25">
      <c r="A8" s="64"/>
      <c r="B8" s="61"/>
      <c r="C8" s="58"/>
      <c r="D8" s="58"/>
      <c r="E8" s="67"/>
    </row>
    <row r="9" spans="1:5" ht="3" customHeight="1" x14ac:dyDescent="0.25">
      <c r="A9" s="64"/>
      <c r="B9" s="61"/>
      <c r="C9" s="58"/>
      <c r="D9" s="58"/>
      <c r="E9" s="67"/>
    </row>
    <row r="10" spans="1:5" ht="3" customHeight="1" x14ac:dyDescent="0.25">
      <c r="A10" s="64"/>
      <c r="B10" s="61"/>
      <c r="C10" s="58"/>
      <c r="D10" s="58"/>
      <c r="E10" s="67"/>
    </row>
    <row r="11" spans="1:5" ht="3" customHeight="1" x14ac:dyDescent="0.25">
      <c r="A11" s="64"/>
      <c r="B11" s="61"/>
      <c r="C11" s="58"/>
      <c r="D11" s="58"/>
      <c r="E11" s="67"/>
    </row>
    <row r="12" spans="1:5" ht="3" customHeight="1" x14ac:dyDescent="0.25">
      <c r="A12" s="64"/>
      <c r="B12" s="61"/>
      <c r="C12" s="58"/>
      <c r="D12" s="58"/>
      <c r="E12" s="67"/>
    </row>
    <row r="13" spans="1:5" ht="23.4" customHeight="1" x14ac:dyDescent="0.25">
      <c r="A13" s="65"/>
      <c r="B13" s="62"/>
      <c r="C13" s="59"/>
      <c r="D13" s="59"/>
      <c r="E13" s="68"/>
    </row>
    <row r="14" spans="1:5" ht="12.6" customHeight="1" thickBot="1" x14ac:dyDescent="0.3">
      <c r="A14" s="10">
        <v>1</v>
      </c>
      <c r="B14" s="11">
        <v>2</v>
      </c>
      <c r="C14" s="12" t="s">
        <v>333</v>
      </c>
      <c r="D14" s="13" t="s">
        <v>11</v>
      </c>
      <c r="E14" s="14" t="s">
        <v>12</v>
      </c>
    </row>
    <row r="15" spans="1:5" ht="13.2" x14ac:dyDescent="0.25">
      <c r="A15" s="15" t="s">
        <v>13</v>
      </c>
      <c r="B15" s="16" t="s">
        <v>14</v>
      </c>
      <c r="C15" s="17">
        <v>447024080</v>
      </c>
      <c r="D15" s="18">
        <v>303948598.04000002</v>
      </c>
      <c r="E15" s="17">
        <f>IF(OR(C15="-",IF(D15="-",0,D15)&gt;=IF(C15="-",0,C15)),"-",IF(C15="-",0,C15)-IF(D15="-",0,D15))</f>
        <v>143075481.95999998</v>
      </c>
    </row>
    <row r="16" spans="1:5" ht="13.2" x14ac:dyDescent="0.25">
      <c r="A16" s="19" t="s">
        <v>15</v>
      </c>
      <c r="B16" s="20"/>
      <c r="C16" s="21"/>
      <c r="D16" s="21"/>
      <c r="E16" s="22"/>
    </row>
    <row r="17" spans="1:5" ht="13.2" x14ac:dyDescent="0.25">
      <c r="A17" s="23" t="s">
        <v>16</v>
      </c>
      <c r="B17" s="24" t="s">
        <v>17</v>
      </c>
      <c r="C17" s="25">
        <v>422379151.06</v>
      </c>
      <c r="D17" s="25">
        <v>283012047.10000002</v>
      </c>
      <c r="E17" s="26">
        <f t="shared" ref="E17:E48" si="0">IF(OR(C17="-",IF(D17="-",0,D17)&gt;=IF(C17="-",0,C17)),"-",IF(C17="-",0,C17)-IF(D17="-",0,D17))</f>
        <v>139367103.95999998</v>
      </c>
    </row>
    <row r="18" spans="1:5" ht="13.2" x14ac:dyDescent="0.25">
      <c r="A18" s="23" t="s">
        <v>18</v>
      </c>
      <c r="B18" s="24" t="s">
        <v>19</v>
      </c>
      <c r="C18" s="25">
        <v>150300000</v>
      </c>
      <c r="D18" s="25">
        <v>120382792.06</v>
      </c>
      <c r="E18" s="26">
        <f t="shared" si="0"/>
        <v>29917207.939999998</v>
      </c>
    </row>
    <row r="19" spans="1:5" ht="13.2" x14ac:dyDescent="0.25">
      <c r="A19" s="23" t="s">
        <v>20</v>
      </c>
      <c r="B19" s="24" t="s">
        <v>21</v>
      </c>
      <c r="C19" s="25">
        <v>150300000</v>
      </c>
      <c r="D19" s="25">
        <v>120382792.06</v>
      </c>
      <c r="E19" s="26">
        <f t="shared" si="0"/>
        <v>29917207.939999998</v>
      </c>
    </row>
    <row r="20" spans="1:5" ht="51.6" x14ac:dyDescent="0.25">
      <c r="A20" s="27" t="s">
        <v>22</v>
      </c>
      <c r="B20" s="24" t="s">
        <v>23</v>
      </c>
      <c r="C20" s="25">
        <v>87500000</v>
      </c>
      <c r="D20" s="25">
        <v>91672918.5</v>
      </c>
      <c r="E20" s="26" t="str">
        <f t="shared" si="0"/>
        <v>-</v>
      </c>
    </row>
    <row r="21" spans="1:5" ht="72" x14ac:dyDescent="0.25">
      <c r="A21" s="27" t="s">
        <v>24</v>
      </c>
      <c r="B21" s="24" t="s">
        <v>25</v>
      </c>
      <c r="C21" s="25">
        <v>87500000</v>
      </c>
      <c r="D21" s="25">
        <v>91671849.870000005</v>
      </c>
      <c r="E21" s="26" t="str">
        <f t="shared" si="0"/>
        <v>-</v>
      </c>
    </row>
    <row r="22" spans="1:5" ht="72" x14ac:dyDescent="0.25">
      <c r="A22" s="27" t="s">
        <v>26</v>
      </c>
      <c r="B22" s="24" t="s">
        <v>27</v>
      </c>
      <c r="C22" s="25" t="s">
        <v>28</v>
      </c>
      <c r="D22" s="25">
        <v>1068.6300000000001</v>
      </c>
      <c r="E22" s="26" t="str">
        <f t="shared" si="0"/>
        <v>-</v>
      </c>
    </row>
    <row r="23" spans="1:5" ht="72" x14ac:dyDescent="0.25">
      <c r="A23" s="27" t="s">
        <v>29</v>
      </c>
      <c r="B23" s="24" t="s">
        <v>30</v>
      </c>
      <c r="C23" s="25">
        <v>300000</v>
      </c>
      <c r="D23" s="25">
        <v>312523.71000000002</v>
      </c>
      <c r="E23" s="26" t="str">
        <f t="shared" si="0"/>
        <v>-</v>
      </c>
    </row>
    <row r="24" spans="1:5" ht="92.4" x14ac:dyDescent="0.25">
      <c r="A24" s="27" t="s">
        <v>31</v>
      </c>
      <c r="B24" s="24" t="s">
        <v>32</v>
      </c>
      <c r="C24" s="25">
        <v>300000</v>
      </c>
      <c r="D24" s="25">
        <v>311997.01</v>
      </c>
      <c r="E24" s="26" t="str">
        <f t="shared" si="0"/>
        <v>-</v>
      </c>
    </row>
    <row r="25" spans="1:5" ht="102.6" x14ac:dyDescent="0.25">
      <c r="A25" s="27" t="s">
        <v>33</v>
      </c>
      <c r="B25" s="24" t="s">
        <v>34</v>
      </c>
      <c r="C25" s="25" t="s">
        <v>28</v>
      </c>
      <c r="D25" s="25">
        <v>526.70000000000005</v>
      </c>
      <c r="E25" s="26" t="str">
        <f t="shared" si="0"/>
        <v>-</v>
      </c>
    </row>
    <row r="26" spans="1:5" ht="31.2" x14ac:dyDescent="0.25">
      <c r="A26" s="23" t="s">
        <v>35</v>
      </c>
      <c r="B26" s="24" t="s">
        <v>36</v>
      </c>
      <c r="C26" s="25">
        <v>5000000</v>
      </c>
      <c r="D26" s="25">
        <v>5239579.5</v>
      </c>
      <c r="E26" s="26" t="str">
        <f t="shared" si="0"/>
        <v>-</v>
      </c>
    </row>
    <row r="27" spans="1:5" ht="51.6" x14ac:dyDescent="0.25">
      <c r="A27" s="23" t="s">
        <v>37</v>
      </c>
      <c r="B27" s="24" t="s">
        <v>38</v>
      </c>
      <c r="C27" s="25">
        <v>5000000</v>
      </c>
      <c r="D27" s="25">
        <v>5225126.67</v>
      </c>
      <c r="E27" s="26" t="str">
        <f t="shared" si="0"/>
        <v>-</v>
      </c>
    </row>
    <row r="28" spans="1:5" ht="51.6" x14ac:dyDescent="0.25">
      <c r="A28" s="23" t="s">
        <v>39</v>
      </c>
      <c r="B28" s="24" t="s">
        <v>40</v>
      </c>
      <c r="C28" s="25" t="s">
        <v>28</v>
      </c>
      <c r="D28" s="25">
        <v>14452.83</v>
      </c>
      <c r="E28" s="26" t="str">
        <f t="shared" si="0"/>
        <v>-</v>
      </c>
    </row>
    <row r="29" spans="1:5" ht="13.2" x14ac:dyDescent="0.25">
      <c r="A29" s="23" t="s">
        <v>20</v>
      </c>
      <c r="B29" s="24" t="s">
        <v>41</v>
      </c>
      <c r="C29" s="25">
        <v>35000000</v>
      </c>
      <c r="D29" s="25">
        <v>5486029.6200000001</v>
      </c>
      <c r="E29" s="26">
        <f t="shared" si="0"/>
        <v>29513970.379999999</v>
      </c>
    </row>
    <row r="30" spans="1:5" ht="41.4" x14ac:dyDescent="0.25">
      <c r="A30" s="23" t="s">
        <v>42</v>
      </c>
      <c r="B30" s="24" t="s">
        <v>43</v>
      </c>
      <c r="C30" s="25">
        <v>2500000</v>
      </c>
      <c r="D30" s="25">
        <v>2311737.4</v>
      </c>
      <c r="E30" s="26">
        <f t="shared" si="0"/>
        <v>188262.60000000009</v>
      </c>
    </row>
    <row r="31" spans="1:5" ht="41.4" x14ac:dyDescent="0.25">
      <c r="A31" s="23" t="s">
        <v>44</v>
      </c>
      <c r="B31" s="24" t="s">
        <v>45</v>
      </c>
      <c r="C31" s="25">
        <v>20000000</v>
      </c>
      <c r="D31" s="25">
        <v>15360003.33</v>
      </c>
      <c r="E31" s="26">
        <f t="shared" si="0"/>
        <v>4639996.67</v>
      </c>
    </row>
    <row r="32" spans="1:5" ht="21" x14ac:dyDescent="0.25">
      <c r="A32" s="23" t="s">
        <v>46</v>
      </c>
      <c r="B32" s="24" t="s">
        <v>47</v>
      </c>
      <c r="C32" s="25">
        <v>4400000</v>
      </c>
      <c r="D32" s="25">
        <v>3268502.46</v>
      </c>
      <c r="E32" s="26">
        <f t="shared" si="0"/>
        <v>1131497.54</v>
      </c>
    </row>
    <row r="33" spans="1:5" ht="21" x14ac:dyDescent="0.25">
      <c r="A33" s="23" t="s">
        <v>48</v>
      </c>
      <c r="B33" s="24" t="s">
        <v>49</v>
      </c>
      <c r="C33" s="25">
        <v>4400000</v>
      </c>
      <c r="D33" s="25">
        <v>3268502.46</v>
      </c>
      <c r="E33" s="26">
        <f t="shared" si="0"/>
        <v>1131497.54</v>
      </c>
    </row>
    <row r="34" spans="1:5" ht="51.6" x14ac:dyDescent="0.25">
      <c r="A34" s="23" t="s">
        <v>50</v>
      </c>
      <c r="B34" s="24" t="s">
        <v>51</v>
      </c>
      <c r="C34" s="25">
        <v>2100000</v>
      </c>
      <c r="D34" s="25">
        <v>1696034.2</v>
      </c>
      <c r="E34" s="26">
        <f t="shared" si="0"/>
        <v>403965.80000000005</v>
      </c>
    </row>
    <row r="35" spans="1:5" ht="82.2" x14ac:dyDescent="0.25">
      <c r="A35" s="27" t="s">
        <v>52</v>
      </c>
      <c r="B35" s="24" t="s">
        <v>53</v>
      </c>
      <c r="C35" s="25">
        <v>2100000</v>
      </c>
      <c r="D35" s="25">
        <v>1696034.2</v>
      </c>
      <c r="E35" s="26">
        <f t="shared" si="0"/>
        <v>403965.80000000005</v>
      </c>
    </row>
    <row r="36" spans="1:5" ht="61.8" x14ac:dyDescent="0.25">
      <c r="A36" s="27" t="s">
        <v>54</v>
      </c>
      <c r="B36" s="24" t="s">
        <v>55</v>
      </c>
      <c r="C36" s="25" t="s">
        <v>28</v>
      </c>
      <c r="D36" s="25">
        <v>9692.33</v>
      </c>
      <c r="E36" s="26" t="str">
        <f t="shared" si="0"/>
        <v>-</v>
      </c>
    </row>
    <row r="37" spans="1:5" ht="92.4" x14ac:dyDescent="0.25">
      <c r="A37" s="27" t="s">
        <v>56</v>
      </c>
      <c r="B37" s="24" t="s">
        <v>57</v>
      </c>
      <c r="C37" s="25" t="s">
        <v>28</v>
      </c>
      <c r="D37" s="25">
        <v>9692.33</v>
      </c>
      <c r="E37" s="26" t="str">
        <f t="shared" si="0"/>
        <v>-</v>
      </c>
    </row>
    <row r="38" spans="1:5" ht="51.6" x14ac:dyDescent="0.25">
      <c r="A38" s="23" t="s">
        <v>58</v>
      </c>
      <c r="B38" s="24" t="s">
        <v>59</v>
      </c>
      <c r="C38" s="25">
        <v>2300000</v>
      </c>
      <c r="D38" s="25">
        <v>1781695.08</v>
      </c>
      <c r="E38" s="26">
        <f t="shared" si="0"/>
        <v>518304.91999999993</v>
      </c>
    </row>
    <row r="39" spans="1:5" ht="82.2" x14ac:dyDescent="0.25">
      <c r="A39" s="27" t="s">
        <v>60</v>
      </c>
      <c r="B39" s="24" t="s">
        <v>61</v>
      </c>
      <c r="C39" s="25">
        <v>2300000</v>
      </c>
      <c r="D39" s="25">
        <v>1781695.08</v>
      </c>
      <c r="E39" s="26">
        <f t="shared" si="0"/>
        <v>518304.91999999993</v>
      </c>
    </row>
    <row r="40" spans="1:5" ht="51.6" x14ac:dyDescent="0.25">
      <c r="A40" s="23" t="s">
        <v>62</v>
      </c>
      <c r="B40" s="24" t="s">
        <v>63</v>
      </c>
      <c r="C40" s="25" t="s">
        <v>28</v>
      </c>
      <c r="D40" s="25">
        <v>-218919.15</v>
      </c>
      <c r="E40" s="26" t="str">
        <f t="shared" si="0"/>
        <v>-</v>
      </c>
    </row>
    <row r="41" spans="1:5" ht="82.2" x14ac:dyDescent="0.25">
      <c r="A41" s="27" t="s">
        <v>64</v>
      </c>
      <c r="B41" s="24" t="s">
        <v>65</v>
      </c>
      <c r="C41" s="25" t="s">
        <v>28</v>
      </c>
      <c r="D41" s="25">
        <v>-218919.15</v>
      </c>
      <c r="E41" s="26" t="str">
        <f t="shared" si="0"/>
        <v>-</v>
      </c>
    </row>
    <row r="42" spans="1:5" ht="13.2" x14ac:dyDescent="0.25">
      <c r="A42" s="23" t="s">
        <v>66</v>
      </c>
      <c r="B42" s="24" t="s">
        <v>67</v>
      </c>
      <c r="C42" s="25">
        <v>254811951.06</v>
      </c>
      <c r="D42" s="25">
        <v>149348570.78999999</v>
      </c>
      <c r="E42" s="26">
        <f t="shared" si="0"/>
        <v>105463380.27000001</v>
      </c>
    </row>
    <row r="43" spans="1:5" ht="13.2" x14ac:dyDescent="0.25">
      <c r="A43" s="23" t="s">
        <v>68</v>
      </c>
      <c r="B43" s="24" t="s">
        <v>69</v>
      </c>
      <c r="C43" s="25">
        <v>22800000</v>
      </c>
      <c r="D43" s="25">
        <v>11310524.640000001</v>
      </c>
      <c r="E43" s="26">
        <f t="shared" si="0"/>
        <v>11489475.359999999</v>
      </c>
    </row>
    <row r="44" spans="1:5" ht="31.2" x14ac:dyDescent="0.25">
      <c r="A44" s="23" t="s">
        <v>70</v>
      </c>
      <c r="B44" s="24" t="s">
        <v>71</v>
      </c>
      <c r="C44" s="25">
        <v>22800000</v>
      </c>
      <c r="D44" s="25">
        <v>11310524.640000001</v>
      </c>
      <c r="E44" s="26">
        <f t="shared" si="0"/>
        <v>11489475.359999999</v>
      </c>
    </row>
    <row r="45" spans="1:5" ht="51.6" x14ac:dyDescent="0.25">
      <c r="A45" s="23" t="s">
        <v>72</v>
      </c>
      <c r="B45" s="24" t="s">
        <v>73</v>
      </c>
      <c r="C45" s="25">
        <v>22800000</v>
      </c>
      <c r="D45" s="25">
        <v>11310524.640000001</v>
      </c>
      <c r="E45" s="26">
        <f t="shared" si="0"/>
        <v>11489475.359999999</v>
      </c>
    </row>
    <row r="46" spans="1:5" ht="13.2" x14ac:dyDescent="0.25">
      <c r="A46" s="23" t="s">
        <v>74</v>
      </c>
      <c r="B46" s="24" t="s">
        <v>75</v>
      </c>
      <c r="C46" s="25">
        <v>232011951.06</v>
      </c>
      <c r="D46" s="25">
        <v>138038046.15000001</v>
      </c>
      <c r="E46" s="26">
        <f t="shared" si="0"/>
        <v>93973904.909999996</v>
      </c>
    </row>
    <row r="47" spans="1:5" ht="13.2" x14ac:dyDescent="0.25">
      <c r="A47" s="23" t="s">
        <v>76</v>
      </c>
      <c r="B47" s="24" t="s">
        <v>77</v>
      </c>
      <c r="C47" s="25">
        <v>197011951.06</v>
      </c>
      <c r="D47" s="25">
        <v>128075698.87</v>
      </c>
      <c r="E47" s="26">
        <f t="shared" si="0"/>
        <v>68936252.189999998</v>
      </c>
    </row>
    <row r="48" spans="1:5" ht="21" x14ac:dyDescent="0.25">
      <c r="A48" s="23" t="s">
        <v>78</v>
      </c>
      <c r="B48" s="24" t="s">
        <v>79</v>
      </c>
      <c r="C48" s="25">
        <v>197011951.06</v>
      </c>
      <c r="D48" s="25">
        <v>128075698.87</v>
      </c>
      <c r="E48" s="26">
        <f t="shared" si="0"/>
        <v>68936252.189999998</v>
      </c>
    </row>
    <row r="49" spans="1:5" ht="13.2" x14ac:dyDescent="0.25">
      <c r="A49" s="23" t="s">
        <v>80</v>
      </c>
      <c r="B49" s="24" t="s">
        <v>81</v>
      </c>
      <c r="C49" s="25">
        <v>35000000</v>
      </c>
      <c r="D49" s="25">
        <v>9962347.2799999993</v>
      </c>
      <c r="E49" s="26">
        <f t="shared" ref="E49:E80" si="1">IF(OR(C49="-",IF(D49="-",0,D49)&gt;=IF(C49="-",0,C49)),"-",IF(C49="-",0,C49)-IF(D49="-",0,D49))</f>
        <v>25037652.719999999</v>
      </c>
    </row>
    <row r="50" spans="1:5" ht="21" x14ac:dyDescent="0.25">
      <c r="A50" s="23" t="s">
        <v>82</v>
      </c>
      <c r="B50" s="24" t="s">
        <v>83</v>
      </c>
      <c r="C50" s="25">
        <v>35000000</v>
      </c>
      <c r="D50" s="25">
        <v>9962347.2799999993</v>
      </c>
      <c r="E50" s="26">
        <f t="shared" si="1"/>
        <v>25037652.719999999</v>
      </c>
    </row>
    <row r="51" spans="1:5" ht="31.2" x14ac:dyDescent="0.25">
      <c r="A51" s="23" t="s">
        <v>84</v>
      </c>
      <c r="B51" s="24" t="s">
        <v>85</v>
      </c>
      <c r="C51" s="25">
        <v>3657200</v>
      </c>
      <c r="D51" s="25">
        <v>421139.24</v>
      </c>
      <c r="E51" s="26">
        <f t="shared" si="1"/>
        <v>3236060.76</v>
      </c>
    </row>
    <row r="52" spans="1:5" ht="61.8" x14ac:dyDescent="0.25">
      <c r="A52" s="27" t="s">
        <v>86</v>
      </c>
      <c r="B52" s="24" t="s">
        <v>87</v>
      </c>
      <c r="C52" s="25">
        <v>3420000</v>
      </c>
      <c r="D52" s="25">
        <v>104720.39</v>
      </c>
      <c r="E52" s="26">
        <f t="shared" si="1"/>
        <v>3315279.61</v>
      </c>
    </row>
    <row r="53" spans="1:5" ht="51.6" x14ac:dyDescent="0.25">
      <c r="A53" s="23" t="s">
        <v>88</v>
      </c>
      <c r="B53" s="24" t="s">
        <v>89</v>
      </c>
      <c r="C53" s="25">
        <v>2870000</v>
      </c>
      <c r="D53" s="25">
        <v>-368581.36</v>
      </c>
      <c r="E53" s="26">
        <f t="shared" si="1"/>
        <v>3238581.36</v>
      </c>
    </row>
    <row r="54" spans="1:5" ht="61.8" x14ac:dyDescent="0.25">
      <c r="A54" s="27" t="s">
        <v>90</v>
      </c>
      <c r="B54" s="24" t="s">
        <v>91</v>
      </c>
      <c r="C54" s="25">
        <v>2870000</v>
      </c>
      <c r="D54" s="25">
        <v>-368581.36</v>
      </c>
      <c r="E54" s="26">
        <f t="shared" si="1"/>
        <v>3238581.36</v>
      </c>
    </row>
    <row r="55" spans="1:5" ht="31.2" x14ac:dyDescent="0.25">
      <c r="A55" s="23" t="s">
        <v>92</v>
      </c>
      <c r="B55" s="24" t="s">
        <v>93</v>
      </c>
      <c r="C55" s="25">
        <v>550000</v>
      </c>
      <c r="D55" s="25">
        <v>473301.75</v>
      </c>
      <c r="E55" s="26">
        <f t="shared" si="1"/>
        <v>76698.25</v>
      </c>
    </row>
    <row r="56" spans="1:5" ht="21" x14ac:dyDescent="0.25">
      <c r="A56" s="23" t="s">
        <v>94</v>
      </c>
      <c r="B56" s="24" t="s">
        <v>95</v>
      </c>
      <c r="C56" s="25">
        <v>550000</v>
      </c>
      <c r="D56" s="25">
        <v>473301.75</v>
      </c>
      <c r="E56" s="26">
        <f t="shared" si="1"/>
        <v>76698.25</v>
      </c>
    </row>
    <row r="57" spans="1:5" ht="21" x14ac:dyDescent="0.25">
      <c r="A57" s="23" t="s">
        <v>96</v>
      </c>
      <c r="B57" s="24" t="s">
        <v>97</v>
      </c>
      <c r="C57" s="25">
        <v>7200</v>
      </c>
      <c r="D57" s="25">
        <v>7200</v>
      </c>
      <c r="E57" s="26" t="str">
        <f t="shared" si="1"/>
        <v>-</v>
      </c>
    </row>
    <row r="58" spans="1:5" ht="31.2" x14ac:dyDescent="0.25">
      <c r="A58" s="23" t="s">
        <v>98</v>
      </c>
      <c r="B58" s="24" t="s">
        <v>99</v>
      </c>
      <c r="C58" s="25">
        <v>7200</v>
      </c>
      <c r="D58" s="25">
        <v>7200</v>
      </c>
      <c r="E58" s="26" t="str">
        <f t="shared" si="1"/>
        <v>-</v>
      </c>
    </row>
    <row r="59" spans="1:5" ht="41.4" x14ac:dyDescent="0.25">
      <c r="A59" s="23" t="s">
        <v>100</v>
      </c>
      <c r="B59" s="24" t="s">
        <v>101</v>
      </c>
      <c r="C59" s="25">
        <v>7200</v>
      </c>
      <c r="D59" s="25">
        <v>7200</v>
      </c>
      <c r="E59" s="26" t="str">
        <f t="shared" si="1"/>
        <v>-</v>
      </c>
    </row>
    <row r="60" spans="1:5" ht="61.8" x14ac:dyDescent="0.25">
      <c r="A60" s="27" t="s">
        <v>102</v>
      </c>
      <c r="B60" s="24" t="s">
        <v>103</v>
      </c>
      <c r="C60" s="25">
        <v>230000</v>
      </c>
      <c r="D60" s="25">
        <v>309218.84999999998</v>
      </c>
      <c r="E60" s="26" t="str">
        <f t="shared" si="1"/>
        <v>-</v>
      </c>
    </row>
    <row r="61" spans="1:5" ht="61.8" x14ac:dyDescent="0.25">
      <c r="A61" s="27" t="s">
        <v>104</v>
      </c>
      <c r="B61" s="24" t="s">
        <v>105</v>
      </c>
      <c r="C61" s="25">
        <v>230000</v>
      </c>
      <c r="D61" s="25">
        <v>309218.84999999998</v>
      </c>
      <c r="E61" s="26" t="str">
        <f t="shared" si="1"/>
        <v>-</v>
      </c>
    </row>
    <row r="62" spans="1:5" ht="51.6" x14ac:dyDescent="0.25">
      <c r="A62" s="23" t="s">
        <v>106</v>
      </c>
      <c r="B62" s="24" t="s">
        <v>107</v>
      </c>
      <c r="C62" s="25">
        <v>230000</v>
      </c>
      <c r="D62" s="25">
        <v>309218.84999999998</v>
      </c>
      <c r="E62" s="26" t="str">
        <f t="shared" si="1"/>
        <v>-</v>
      </c>
    </row>
    <row r="63" spans="1:5" ht="21" x14ac:dyDescent="0.25">
      <c r="A63" s="23" t="s">
        <v>108</v>
      </c>
      <c r="B63" s="24" t="s">
        <v>109</v>
      </c>
      <c r="C63" s="25">
        <v>6200000</v>
      </c>
      <c r="D63" s="25">
        <v>5387742</v>
      </c>
      <c r="E63" s="26">
        <f t="shared" si="1"/>
        <v>812258</v>
      </c>
    </row>
    <row r="64" spans="1:5" ht="13.2" x14ac:dyDescent="0.25">
      <c r="A64" s="23" t="s">
        <v>110</v>
      </c>
      <c r="B64" s="24" t="s">
        <v>111</v>
      </c>
      <c r="C64" s="25">
        <v>6200000</v>
      </c>
      <c r="D64" s="25">
        <v>5387742</v>
      </c>
      <c r="E64" s="26">
        <f t="shared" si="1"/>
        <v>812258</v>
      </c>
    </row>
    <row r="65" spans="1:5" ht="13.2" x14ac:dyDescent="0.25">
      <c r="A65" s="23" t="s">
        <v>112</v>
      </c>
      <c r="B65" s="24" t="s">
        <v>113</v>
      </c>
      <c r="C65" s="25">
        <v>6200000</v>
      </c>
      <c r="D65" s="25">
        <v>5387742</v>
      </c>
      <c r="E65" s="26">
        <f t="shared" si="1"/>
        <v>812258</v>
      </c>
    </row>
    <row r="66" spans="1:5" ht="21" x14ac:dyDescent="0.25">
      <c r="A66" s="23" t="s">
        <v>114</v>
      </c>
      <c r="B66" s="24" t="s">
        <v>115</v>
      </c>
      <c r="C66" s="25">
        <v>6200000</v>
      </c>
      <c r="D66" s="25">
        <v>5387742</v>
      </c>
      <c r="E66" s="26">
        <f t="shared" si="1"/>
        <v>812258</v>
      </c>
    </row>
    <row r="67" spans="1:5" ht="21" x14ac:dyDescent="0.25">
      <c r="A67" s="23" t="s">
        <v>116</v>
      </c>
      <c r="B67" s="24" t="s">
        <v>117</v>
      </c>
      <c r="C67" s="25">
        <v>1130000</v>
      </c>
      <c r="D67" s="25">
        <v>1130000</v>
      </c>
      <c r="E67" s="26" t="str">
        <f t="shared" si="1"/>
        <v>-</v>
      </c>
    </row>
    <row r="68" spans="1:5" ht="61.8" x14ac:dyDescent="0.25">
      <c r="A68" s="27" t="s">
        <v>118</v>
      </c>
      <c r="B68" s="24" t="s">
        <v>119</v>
      </c>
      <c r="C68" s="25">
        <v>1130000</v>
      </c>
      <c r="D68" s="25">
        <v>1130000</v>
      </c>
      <c r="E68" s="26" t="str">
        <f t="shared" si="1"/>
        <v>-</v>
      </c>
    </row>
    <row r="69" spans="1:5" ht="61.8" x14ac:dyDescent="0.25">
      <c r="A69" s="27" t="s">
        <v>120</v>
      </c>
      <c r="B69" s="24" t="s">
        <v>121</v>
      </c>
      <c r="C69" s="25">
        <v>1130000</v>
      </c>
      <c r="D69" s="25">
        <v>1130000</v>
      </c>
      <c r="E69" s="26" t="str">
        <f t="shared" si="1"/>
        <v>-</v>
      </c>
    </row>
    <row r="70" spans="1:5" ht="61.8" x14ac:dyDescent="0.25">
      <c r="A70" s="27" t="s">
        <v>122</v>
      </c>
      <c r="B70" s="24" t="s">
        <v>123</v>
      </c>
      <c r="C70" s="25">
        <v>1130000</v>
      </c>
      <c r="D70" s="25">
        <v>1130000</v>
      </c>
      <c r="E70" s="26" t="str">
        <f t="shared" si="1"/>
        <v>-</v>
      </c>
    </row>
    <row r="71" spans="1:5" ht="13.2" x14ac:dyDescent="0.25">
      <c r="A71" s="23" t="s">
        <v>124</v>
      </c>
      <c r="B71" s="24" t="s">
        <v>125</v>
      </c>
      <c r="C71" s="25">
        <v>1380000</v>
      </c>
      <c r="D71" s="25">
        <v>1389245.66</v>
      </c>
      <c r="E71" s="26" t="str">
        <f t="shared" si="1"/>
        <v>-</v>
      </c>
    </row>
    <row r="72" spans="1:5" ht="82.2" x14ac:dyDescent="0.25">
      <c r="A72" s="27" t="s">
        <v>126</v>
      </c>
      <c r="B72" s="24" t="s">
        <v>127</v>
      </c>
      <c r="C72" s="25">
        <v>1380000</v>
      </c>
      <c r="D72" s="25">
        <v>1389245.66</v>
      </c>
      <c r="E72" s="26" t="str">
        <f t="shared" si="1"/>
        <v>-</v>
      </c>
    </row>
    <row r="73" spans="1:5" ht="61.8" x14ac:dyDescent="0.25">
      <c r="A73" s="27" t="s">
        <v>128</v>
      </c>
      <c r="B73" s="24" t="s">
        <v>129</v>
      </c>
      <c r="C73" s="25">
        <v>1380000</v>
      </c>
      <c r="D73" s="25">
        <v>1389245.66</v>
      </c>
      <c r="E73" s="26" t="str">
        <f t="shared" si="1"/>
        <v>-</v>
      </c>
    </row>
    <row r="74" spans="1:5" ht="51.6" x14ac:dyDescent="0.25">
      <c r="A74" s="23" t="s">
        <v>130</v>
      </c>
      <c r="B74" s="24" t="s">
        <v>131</v>
      </c>
      <c r="C74" s="25">
        <v>1380000</v>
      </c>
      <c r="D74" s="25">
        <v>1389245.66</v>
      </c>
      <c r="E74" s="26" t="str">
        <f t="shared" si="1"/>
        <v>-</v>
      </c>
    </row>
    <row r="75" spans="1:5" ht="13.2" x14ac:dyDescent="0.25">
      <c r="A75" s="23" t="s">
        <v>132</v>
      </c>
      <c r="B75" s="24" t="s">
        <v>133</v>
      </c>
      <c r="C75" s="25">
        <v>500000</v>
      </c>
      <c r="D75" s="25">
        <v>1684054.89</v>
      </c>
      <c r="E75" s="26" t="str">
        <f t="shared" si="1"/>
        <v>-</v>
      </c>
    </row>
    <row r="76" spans="1:5" ht="13.2" x14ac:dyDescent="0.25">
      <c r="A76" s="23" t="s">
        <v>134</v>
      </c>
      <c r="B76" s="24" t="s">
        <v>135</v>
      </c>
      <c r="C76" s="25" t="s">
        <v>28</v>
      </c>
      <c r="D76" s="25">
        <v>16300</v>
      </c>
      <c r="E76" s="26" t="str">
        <f t="shared" si="1"/>
        <v>-</v>
      </c>
    </row>
    <row r="77" spans="1:5" ht="21" x14ac:dyDescent="0.25">
      <c r="A77" s="23" t="s">
        <v>136</v>
      </c>
      <c r="B77" s="24" t="s">
        <v>137</v>
      </c>
      <c r="C77" s="25" t="s">
        <v>28</v>
      </c>
      <c r="D77" s="25">
        <v>16300</v>
      </c>
      <c r="E77" s="26" t="str">
        <f t="shared" si="1"/>
        <v>-</v>
      </c>
    </row>
    <row r="78" spans="1:5" ht="13.2" x14ac:dyDescent="0.25">
      <c r="A78" s="23" t="s">
        <v>138</v>
      </c>
      <c r="B78" s="24" t="s">
        <v>139</v>
      </c>
      <c r="C78" s="25">
        <v>500000</v>
      </c>
      <c r="D78" s="25">
        <v>1667754.89</v>
      </c>
      <c r="E78" s="26" t="str">
        <f t="shared" si="1"/>
        <v>-</v>
      </c>
    </row>
    <row r="79" spans="1:5" ht="13.2" x14ac:dyDescent="0.25">
      <c r="A79" s="23" t="s">
        <v>140</v>
      </c>
      <c r="B79" s="24" t="s">
        <v>141</v>
      </c>
      <c r="C79" s="25">
        <v>500000</v>
      </c>
      <c r="D79" s="25">
        <v>1667754.89</v>
      </c>
      <c r="E79" s="26" t="str">
        <f t="shared" si="1"/>
        <v>-</v>
      </c>
    </row>
    <row r="80" spans="1:5" ht="13.2" x14ac:dyDescent="0.25">
      <c r="A80" s="23" t="s">
        <v>142</v>
      </c>
      <c r="B80" s="24" t="s">
        <v>143</v>
      </c>
      <c r="C80" s="25">
        <v>24644928.940000001</v>
      </c>
      <c r="D80" s="25">
        <v>20936550.940000001</v>
      </c>
      <c r="E80" s="26">
        <f t="shared" si="1"/>
        <v>3708378</v>
      </c>
    </row>
    <row r="81" spans="1:5" ht="21" x14ac:dyDescent="0.25">
      <c r="A81" s="23" t="s">
        <v>144</v>
      </c>
      <c r="B81" s="24" t="s">
        <v>145</v>
      </c>
      <c r="C81" s="25">
        <v>24644928.940000001</v>
      </c>
      <c r="D81" s="25">
        <v>20936550.940000001</v>
      </c>
      <c r="E81" s="26">
        <f t="shared" ref="E81:E91" si="2">IF(OR(C81="-",IF(D81="-",0,D81)&gt;=IF(C81="-",0,C81)),"-",IF(C81="-",0,C81)-IF(D81="-",0,D81))</f>
        <v>3708378</v>
      </c>
    </row>
    <row r="82" spans="1:5" ht="21" x14ac:dyDescent="0.25">
      <c r="A82" s="23" t="s">
        <v>146</v>
      </c>
      <c r="B82" s="24" t="s">
        <v>147</v>
      </c>
      <c r="C82" s="25">
        <v>23938048.940000001</v>
      </c>
      <c r="D82" s="25">
        <v>20402870.940000001</v>
      </c>
      <c r="E82" s="26">
        <f t="shared" si="2"/>
        <v>3535178</v>
      </c>
    </row>
    <row r="83" spans="1:5" ht="21" x14ac:dyDescent="0.25">
      <c r="A83" s="23" t="s">
        <v>148</v>
      </c>
      <c r="B83" s="24" t="s">
        <v>149</v>
      </c>
      <c r="C83" s="25">
        <v>8000000</v>
      </c>
      <c r="D83" s="25">
        <v>8000000</v>
      </c>
      <c r="E83" s="26" t="str">
        <f t="shared" si="2"/>
        <v>-</v>
      </c>
    </row>
    <row r="84" spans="1:5" ht="21" x14ac:dyDescent="0.25">
      <c r="A84" s="23" t="s">
        <v>150</v>
      </c>
      <c r="B84" s="24" t="s">
        <v>151</v>
      </c>
      <c r="C84" s="25">
        <v>8000000</v>
      </c>
      <c r="D84" s="25">
        <v>8000000</v>
      </c>
      <c r="E84" s="26" t="str">
        <f t="shared" si="2"/>
        <v>-</v>
      </c>
    </row>
    <row r="85" spans="1:5" ht="13.2" x14ac:dyDescent="0.25">
      <c r="A85" s="23" t="s">
        <v>152</v>
      </c>
      <c r="B85" s="24" t="s">
        <v>153</v>
      </c>
      <c r="C85" s="25">
        <v>15938048.939999999</v>
      </c>
      <c r="D85" s="25">
        <v>12402870.939999999</v>
      </c>
      <c r="E85" s="26">
        <f t="shared" si="2"/>
        <v>3535178</v>
      </c>
    </row>
    <row r="86" spans="1:5" ht="13.2" x14ac:dyDescent="0.25">
      <c r="A86" s="23" t="s">
        <v>154</v>
      </c>
      <c r="B86" s="24" t="s">
        <v>155</v>
      </c>
      <c r="C86" s="25">
        <v>15938048.939999999</v>
      </c>
      <c r="D86" s="25">
        <v>12402870.939999999</v>
      </c>
      <c r="E86" s="26">
        <f t="shared" si="2"/>
        <v>3535178</v>
      </c>
    </row>
    <row r="87" spans="1:5" ht="21" x14ac:dyDescent="0.25">
      <c r="A87" s="23" t="s">
        <v>156</v>
      </c>
      <c r="B87" s="24" t="s">
        <v>157</v>
      </c>
      <c r="C87" s="25">
        <v>706880</v>
      </c>
      <c r="D87" s="25">
        <v>533680</v>
      </c>
      <c r="E87" s="26">
        <f t="shared" si="2"/>
        <v>173200</v>
      </c>
    </row>
    <row r="88" spans="1:5" ht="21" x14ac:dyDescent="0.25">
      <c r="A88" s="23" t="s">
        <v>158</v>
      </c>
      <c r="B88" s="24" t="s">
        <v>159</v>
      </c>
      <c r="C88" s="25">
        <v>14080</v>
      </c>
      <c r="D88" s="25">
        <v>14080</v>
      </c>
      <c r="E88" s="26" t="str">
        <f t="shared" si="2"/>
        <v>-</v>
      </c>
    </row>
    <row r="89" spans="1:5" ht="21" x14ac:dyDescent="0.25">
      <c r="A89" s="23" t="s">
        <v>160</v>
      </c>
      <c r="B89" s="24" t="s">
        <v>161</v>
      </c>
      <c r="C89" s="25">
        <v>14080</v>
      </c>
      <c r="D89" s="25">
        <v>14080</v>
      </c>
      <c r="E89" s="26" t="str">
        <f t="shared" si="2"/>
        <v>-</v>
      </c>
    </row>
    <row r="90" spans="1:5" ht="31.2" x14ac:dyDescent="0.25">
      <c r="A90" s="23" t="s">
        <v>162</v>
      </c>
      <c r="B90" s="24" t="s">
        <v>163</v>
      </c>
      <c r="C90" s="25">
        <v>692800</v>
      </c>
      <c r="D90" s="25">
        <v>519600</v>
      </c>
      <c r="E90" s="26">
        <f t="shared" si="2"/>
        <v>173200</v>
      </c>
    </row>
    <row r="91" spans="1:5" ht="31.8" thickBot="1" x14ac:dyDescent="0.3">
      <c r="A91" s="23" t="s">
        <v>164</v>
      </c>
      <c r="B91" s="24" t="s">
        <v>165</v>
      </c>
      <c r="C91" s="25">
        <v>692800</v>
      </c>
      <c r="D91" s="25">
        <v>519600</v>
      </c>
      <c r="E91" s="26">
        <f t="shared" si="2"/>
        <v>173200</v>
      </c>
    </row>
    <row r="92" spans="1:5" ht="12.75" customHeight="1" x14ac:dyDescent="0.25">
      <c r="A92" s="28"/>
      <c r="B92" s="29"/>
      <c r="C92" s="30"/>
      <c r="D92" s="30"/>
      <c r="E92" s="30"/>
    </row>
  </sheetData>
  <mergeCells count="10">
    <mergeCell ref="A1:C1"/>
    <mergeCell ref="A6:C6"/>
    <mergeCell ref="A2:E2"/>
    <mergeCell ref="A3:E3"/>
    <mergeCell ref="A4:E4"/>
    <mergeCell ref="C7:C13"/>
    <mergeCell ref="B7:B13"/>
    <mergeCell ref="A7:A13"/>
    <mergeCell ref="E7:E13"/>
    <mergeCell ref="D7:D13"/>
  </mergeCells>
  <conditionalFormatting sqref="E19 E17">
    <cfRule type="cellIs" priority="1" stopIfTrue="1" operator="equal">
      <formula>0</formula>
    </cfRule>
  </conditionalFormatting>
  <conditionalFormatting sqref="E26">
    <cfRule type="cellIs" priority="2" stopIfTrue="1" operator="equal">
      <formula>0</formula>
    </cfRule>
  </conditionalFormatting>
  <conditionalFormatting sqref="E24">
    <cfRule type="cellIs" priority="3" stopIfTrue="1" operator="equal">
      <formula>0</formula>
    </cfRule>
  </conditionalFormatting>
  <conditionalFormatting sqref="E23">
    <cfRule type="cellIs" priority="4" stopIfTrue="1" operator="equal">
      <formula>0</formula>
    </cfRule>
  </conditionalFormatting>
  <conditionalFormatting sqref="E36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showGridLines="0" topLeftCell="A24" workbookViewId="0">
      <selection activeCell="A91" sqref="A91:IV92"/>
    </sheetView>
  </sheetViews>
  <sheetFormatPr defaultRowHeight="12.75" customHeight="1" x14ac:dyDescent="0.25"/>
  <cols>
    <col min="1" max="1" width="45.6640625" customWidth="1"/>
    <col min="2" max="2" width="26.88671875" customWidth="1"/>
    <col min="3" max="3" width="18.88671875" customWidth="1"/>
    <col min="4" max="5" width="18.6640625" customWidth="1"/>
  </cols>
  <sheetData>
    <row r="1" spans="1:5" ht="13.2" x14ac:dyDescent="0.25"/>
    <row r="2" spans="1:5" ht="15" customHeight="1" x14ac:dyDescent="0.25">
      <c r="A2" s="69" t="s">
        <v>166</v>
      </c>
      <c r="B2" s="69"/>
      <c r="C2" s="69"/>
      <c r="D2" s="1"/>
      <c r="E2" s="7"/>
    </row>
    <row r="3" spans="1:5" ht="13.5" customHeight="1" thickBot="1" x14ac:dyDescent="0.3">
      <c r="A3" s="4"/>
      <c r="B3" s="31"/>
      <c r="C3" s="5"/>
      <c r="D3" s="5"/>
      <c r="E3" s="5"/>
    </row>
    <row r="4" spans="1:5" ht="10.199999999999999" customHeight="1" x14ac:dyDescent="0.25">
      <c r="A4" s="73" t="s">
        <v>6</v>
      </c>
      <c r="B4" s="71" t="s">
        <v>167</v>
      </c>
      <c r="C4" s="57" t="s">
        <v>8</v>
      </c>
      <c r="D4" s="76" t="s">
        <v>9</v>
      </c>
      <c r="E4" s="66" t="s">
        <v>10</v>
      </c>
    </row>
    <row r="5" spans="1:5" ht="5.4" customHeight="1" x14ac:dyDescent="0.25">
      <c r="A5" s="74"/>
      <c r="B5" s="72"/>
      <c r="C5" s="58"/>
      <c r="D5" s="77"/>
      <c r="E5" s="67"/>
    </row>
    <row r="6" spans="1:5" ht="9.6" customHeight="1" x14ac:dyDescent="0.25">
      <c r="A6" s="74"/>
      <c r="B6" s="72"/>
      <c r="C6" s="58"/>
      <c r="D6" s="77"/>
      <c r="E6" s="67"/>
    </row>
    <row r="7" spans="1:5" ht="6" customHeight="1" x14ac:dyDescent="0.25">
      <c r="A7" s="74"/>
      <c r="B7" s="72"/>
      <c r="C7" s="58"/>
      <c r="D7" s="77"/>
      <c r="E7" s="67"/>
    </row>
    <row r="8" spans="1:5" ht="6.6" customHeight="1" x14ac:dyDescent="0.25">
      <c r="A8" s="74"/>
      <c r="B8" s="72"/>
      <c r="C8" s="58"/>
      <c r="D8" s="77"/>
      <c r="E8" s="67"/>
    </row>
    <row r="9" spans="1:5" ht="10.95" customHeight="1" x14ac:dyDescent="0.25">
      <c r="A9" s="74"/>
      <c r="B9" s="72"/>
      <c r="C9" s="58"/>
      <c r="D9" s="77"/>
      <c r="E9" s="67"/>
    </row>
    <row r="10" spans="1:5" ht="4.2" hidden="1" customHeight="1" x14ac:dyDescent="0.25">
      <c r="A10" s="74"/>
      <c r="B10" s="32"/>
      <c r="C10" s="58"/>
      <c r="D10" s="33"/>
      <c r="E10" s="34"/>
    </row>
    <row r="11" spans="1:5" ht="13.2" hidden="1" customHeight="1" x14ac:dyDescent="0.25">
      <c r="A11" s="75"/>
      <c r="B11" s="35"/>
      <c r="C11" s="59"/>
      <c r="D11" s="36"/>
      <c r="E11" s="37"/>
    </row>
    <row r="12" spans="1:5" ht="13.5" customHeight="1" thickBot="1" x14ac:dyDescent="0.3">
      <c r="A12" s="10">
        <v>1</v>
      </c>
      <c r="B12" s="11">
        <v>2</v>
      </c>
      <c r="C12" s="12" t="s">
        <v>333</v>
      </c>
      <c r="D12" s="38" t="s">
        <v>11</v>
      </c>
      <c r="E12" s="14" t="s">
        <v>12</v>
      </c>
    </row>
    <row r="13" spans="1:5" ht="13.2" x14ac:dyDescent="0.25">
      <c r="A13" s="39" t="s">
        <v>168</v>
      </c>
      <c r="B13" s="40" t="s">
        <v>169</v>
      </c>
      <c r="C13" s="41">
        <v>538385782</v>
      </c>
      <c r="D13" s="42">
        <v>367561914.58999997</v>
      </c>
      <c r="E13" s="43">
        <f>IF(OR(C13="-",IF(D13="-",0,D13)&gt;=IF(C13="-",0,C13)),"-",IF(C13="-",0,C13)-IF(D13="-",0,D13))</f>
        <v>170823867.41000003</v>
      </c>
    </row>
    <row r="14" spans="1:5" ht="13.2" x14ac:dyDescent="0.25">
      <c r="A14" s="44" t="s">
        <v>15</v>
      </c>
      <c r="B14" s="45"/>
      <c r="C14" s="46"/>
      <c r="D14" s="47"/>
      <c r="E14" s="48"/>
    </row>
    <row r="15" spans="1:5" ht="13.2" x14ac:dyDescent="0.25">
      <c r="A15" s="39" t="s">
        <v>170</v>
      </c>
      <c r="B15" s="40" t="s">
        <v>171</v>
      </c>
      <c r="C15" s="41">
        <v>161160863.93000001</v>
      </c>
      <c r="D15" s="42">
        <v>113471010.54000001</v>
      </c>
      <c r="E15" s="43">
        <f t="shared" ref="E15:E34" si="0">IF(OR(C15="-",IF(D15="-",0,D15)&gt;=IF(C15="-",0,C15)),"-",IF(C15="-",0,C15)-IF(D15="-",0,D15))</f>
        <v>47689853.390000001</v>
      </c>
    </row>
    <row r="16" spans="1:5" ht="21" x14ac:dyDescent="0.25">
      <c r="A16" s="39" t="s">
        <v>189</v>
      </c>
      <c r="B16" s="40" t="s">
        <v>190</v>
      </c>
      <c r="C16" s="41">
        <v>3891300</v>
      </c>
      <c r="D16" s="42">
        <v>3387496.84</v>
      </c>
      <c r="E16" s="43">
        <f t="shared" si="0"/>
        <v>503803.16000000015</v>
      </c>
    </row>
    <row r="17" spans="1:5" ht="13.2" x14ac:dyDescent="0.25">
      <c r="A17" s="15" t="s">
        <v>174</v>
      </c>
      <c r="B17" s="16" t="s">
        <v>191</v>
      </c>
      <c r="C17" s="17">
        <v>2978710</v>
      </c>
      <c r="D17" s="49">
        <v>2739263.91</v>
      </c>
      <c r="E17" s="50">
        <f t="shared" si="0"/>
        <v>239446.08999999985</v>
      </c>
    </row>
    <row r="18" spans="1:5" ht="21" x14ac:dyDescent="0.25">
      <c r="A18" s="15" t="s">
        <v>175</v>
      </c>
      <c r="B18" s="16" t="s">
        <v>192</v>
      </c>
      <c r="C18" s="17">
        <v>20700</v>
      </c>
      <c r="D18" s="49">
        <v>20700</v>
      </c>
      <c r="E18" s="50" t="str">
        <f t="shared" si="0"/>
        <v>-</v>
      </c>
    </row>
    <row r="19" spans="1:5" ht="31.2" x14ac:dyDescent="0.25">
      <c r="A19" s="15" t="s">
        <v>177</v>
      </c>
      <c r="B19" s="16" t="s">
        <v>193</v>
      </c>
      <c r="C19" s="17">
        <v>891890</v>
      </c>
      <c r="D19" s="49">
        <v>627532.93000000005</v>
      </c>
      <c r="E19" s="50">
        <f t="shared" si="0"/>
        <v>264357.06999999995</v>
      </c>
    </row>
    <row r="20" spans="1:5" ht="31.2" x14ac:dyDescent="0.25">
      <c r="A20" s="39" t="s">
        <v>194</v>
      </c>
      <c r="B20" s="40" t="s">
        <v>195</v>
      </c>
      <c r="C20" s="41">
        <v>9637436.5999999996</v>
      </c>
      <c r="D20" s="42">
        <v>6671486.04</v>
      </c>
      <c r="E20" s="43">
        <f t="shared" si="0"/>
        <v>2965950.5599999996</v>
      </c>
    </row>
    <row r="21" spans="1:5" ht="13.2" x14ac:dyDescent="0.25">
      <c r="A21" s="15" t="s">
        <v>174</v>
      </c>
      <c r="B21" s="16" t="s">
        <v>196</v>
      </c>
      <c r="C21" s="17">
        <v>3444946</v>
      </c>
      <c r="D21" s="49">
        <v>2509668.7400000002</v>
      </c>
      <c r="E21" s="50">
        <f t="shared" si="0"/>
        <v>935277.25999999978</v>
      </c>
    </row>
    <row r="22" spans="1:5" ht="21" x14ac:dyDescent="0.25">
      <c r="A22" s="15" t="s">
        <v>176</v>
      </c>
      <c r="B22" s="16" t="s">
        <v>197</v>
      </c>
      <c r="C22" s="17">
        <v>3600000</v>
      </c>
      <c r="D22" s="49">
        <v>2400000</v>
      </c>
      <c r="E22" s="50">
        <f t="shared" si="0"/>
        <v>1200000</v>
      </c>
    </row>
    <row r="23" spans="1:5" ht="31.2" x14ac:dyDescent="0.25">
      <c r="A23" s="15" t="s">
        <v>177</v>
      </c>
      <c r="B23" s="16" t="s">
        <v>198</v>
      </c>
      <c r="C23" s="17">
        <v>1040373</v>
      </c>
      <c r="D23" s="49">
        <v>709051.01</v>
      </c>
      <c r="E23" s="50">
        <f t="shared" si="0"/>
        <v>331321.99</v>
      </c>
    </row>
    <row r="24" spans="1:5" ht="21" x14ac:dyDescent="0.25">
      <c r="A24" s="15" t="s">
        <v>178</v>
      </c>
      <c r="B24" s="16" t="s">
        <v>199</v>
      </c>
      <c r="C24" s="17">
        <v>221774</v>
      </c>
      <c r="D24" s="49">
        <v>161774</v>
      </c>
      <c r="E24" s="50">
        <f t="shared" si="0"/>
        <v>60000</v>
      </c>
    </row>
    <row r="25" spans="1:5" ht="13.2" x14ac:dyDescent="0.25">
      <c r="A25" s="15" t="s">
        <v>179</v>
      </c>
      <c r="B25" s="16" t="s">
        <v>200</v>
      </c>
      <c r="C25" s="17">
        <v>1329343.6000000001</v>
      </c>
      <c r="D25" s="49">
        <v>890990.6</v>
      </c>
      <c r="E25" s="50">
        <f t="shared" si="0"/>
        <v>438353.00000000012</v>
      </c>
    </row>
    <row r="26" spans="1:5" ht="13.2" x14ac:dyDescent="0.25">
      <c r="A26" s="15" t="s">
        <v>187</v>
      </c>
      <c r="B26" s="16" t="s">
        <v>201</v>
      </c>
      <c r="C26" s="17">
        <v>1000</v>
      </c>
      <c r="D26" s="49">
        <v>1.69</v>
      </c>
      <c r="E26" s="50">
        <f t="shared" si="0"/>
        <v>998.31</v>
      </c>
    </row>
    <row r="27" spans="1:5" ht="41.4" x14ac:dyDescent="0.25">
      <c r="A27" s="39" t="s">
        <v>202</v>
      </c>
      <c r="B27" s="40" t="s">
        <v>203</v>
      </c>
      <c r="C27" s="41">
        <v>69714307.879999995</v>
      </c>
      <c r="D27" s="42">
        <v>46654687.950000003</v>
      </c>
      <c r="E27" s="43">
        <f t="shared" si="0"/>
        <v>23059619.929999992</v>
      </c>
    </row>
    <row r="28" spans="1:5" ht="13.2" x14ac:dyDescent="0.25">
      <c r="A28" s="15" t="s">
        <v>174</v>
      </c>
      <c r="B28" s="16" t="s">
        <v>204</v>
      </c>
      <c r="C28" s="17">
        <v>46970373</v>
      </c>
      <c r="D28" s="49">
        <v>32345435.07</v>
      </c>
      <c r="E28" s="50">
        <f t="shared" si="0"/>
        <v>14624937.93</v>
      </c>
    </row>
    <row r="29" spans="1:5" ht="21" x14ac:dyDescent="0.25">
      <c r="A29" s="15" t="s">
        <v>175</v>
      </c>
      <c r="B29" s="16" t="s">
        <v>205</v>
      </c>
      <c r="C29" s="17">
        <v>52100</v>
      </c>
      <c r="D29" s="49">
        <v>52100</v>
      </c>
      <c r="E29" s="50" t="str">
        <f t="shared" si="0"/>
        <v>-</v>
      </c>
    </row>
    <row r="30" spans="1:5" ht="31.2" x14ac:dyDescent="0.25">
      <c r="A30" s="15" t="s">
        <v>177</v>
      </c>
      <c r="B30" s="16" t="s">
        <v>206</v>
      </c>
      <c r="C30" s="17">
        <v>14148092</v>
      </c>
      <c r="D30" s="49">
        <v>8690382.7100000009</v>
      </c>
      <c r="E30" s="50">
        <f t="shared" si="0"/>
        <v>5457709.2899999991</v>
      </c>
    </row>
    <row r="31" spans="1:5" ht="21" x14ac:dyDescent="0.25">
      <c r="A31" s="15" t="s">
        <v>178</v>
      </c>
      <c r="B31" s="16" t="s">
        <v>207</v>
      </c>
      <c r="C31" s="17">
        <v>1969700</v>
      </c>
      <c r="D31" s="49">
        <v>1530886.67</v>
      </c>
      <c r="E31" s="50">
        <f t="shared" si="0"/>
        <v>438813.33000000007</v>
      </c>
    </row>
    <row r="32" spans="1:5" ht="13.2" x14ac:dyDescent="0.25">
      <c r="A32" s="15" t="s">
        <v>179</v>
      </c>
      <c r="B32" s="16" t="s">
        <v>208</v>
      </c>
      <c r="C32" s="17">
        <v>4026354.79</v>
      </c>
      <c r="D32" s="49">
        <v>2398312.2400000002</v>
      </c>
      <c r="E32" s="50">
        <f t="shared" si="0"/>
        <v>1628042.5499999998</v>
      </c>
    </row>
    <row r="33" spans="1:5" ht="13.2" x14ac:dyDescent="0.25">
      <c r="A33" s="15" t="s">
        <v>180</v>
      </c>
      <c r="B33" s="16" t="s">
        <v>209</v>
      </c>
      <c r="C33" s="17">
        <v>418151.14</v>
      </c>
      <c r="D33" s="49">
        <v>224090.02</v>
      </c>
      <c r="E33" s="50">
        <f t="shared" si="0"/>
        <v>194061.12000000002</v>
      </c>
    </row>
    <row r="34" spans="1:5" ht="13.2" x14ac:dyDescent="0.25">
      <c r="A34" s="15" t="s">
        <v>183</v>
      </c>
      <c r="B34" s="16" t="s">
        <v>210</v>
      </c>
      <c r="C34" s="17">
        <v>2124536.9500000002</v>
      </c>
      <c r="D34" s="49">
        <v>1413478.3</v>
      </c>
      <c r="E34" s="50">
        <f t="shared" si="0"/>
        <v>711058.65000000014</v>
      </c>
    </row>
    <row r="35" spans="1:5" ht="13.2" x14ac:dyDescent="0.25">
      <c r="A35" s="15" t="s">
        <v>187</v>
      </c>
      <c r="B35" s="16" t="s">
        <v>211</v>
      </c>
      <c r="C35" s="17">
        <v>5000</v>
      </c>
      <c r="D35" s="49">
        <v>2.94</v>
      </c>
      <c r="E35" s="50">
        <f t="shared" ref="E35:E62" si="1">IF(OR(C35="-",IF(D35="-",0,D35)&gt;=IF(C35="-",0,C35)),"-",IF(C35="-",0,C35)-IF(D35="-",0,D35))</f>
        <v>4997.0600000000004</v>
      </c>
    </row>
    <row r="36" spans="1:5" ht="31.2" x14ac:dyDescent="0.25">
      <c r="A36" s="39" t="s">
        <v>212</v>
      </c>
      <c r="B36" s="40" t="s">
        <v>213</v>
      </c>
      <c r="C36" s="41">
        <v>3652392</v>
      </c>
      <c r="D36" s="42">
        <v>2488371.25</v>
      </c>
      <c r="E36" s="43">
        <f t="shared" si="1"/>
        <v>1164020.75</v>
      </c>
    </row>
    <row r="37" spans="1:5" ht="13.2" x14ac:dyDescent="0.25">
      <c r="A37" s="15" t="s">
        <v>174</v>
      </c>
      <c r="B37" s="16" t="s">
        <v>214</v>
      </c>
      <c r="C37" s="17">
        <v>2743564</v>
      </c>
      <c r="D37" s="49">
        <v>1921843.19</v>
      </c>
      <c r="E37" s="50">
        <f t="shared" si="1"/>
        <v>821720.81</v>
      </c>
    </row>
    <row r="38" spans="1:5" ht="31.2" x14ac:dyDescent="0.25">
      <c r="A38" s="15" t="s">
        <v>177</v>
      </c>
      <c r="B38" s="16" t="s">
        <v>215</v>
      </c>
      <c r="C38" s="17">
        <v>828828</v>
      </c>
      <c r="D38" s="49">
        <v>495929.06</v>
      </c>
      <c r="E38" s="50">
        <f t="shared" si="1"/>
        <v>332898.94</v>
      </c>
    </row>
    <row r="39" spans="1:5" ht="21" x14ac:dyDescent="0.25">
      <c r="A39" s="15" t="s">
        <v>178</v>
      </c>
      <c r="B39" s="16" t="s">
        <v>216</v>
      </c>
      <c r="C39" s="17">
        <v>58600</v>
      </c>
      <c r="D39" s="49">
        <v>58599</v>
      </c>
      <c r="E39" s="50">
        <f t="shared" si="1"/>
        <v>1</v>
      </c>
    </row>
    <row r="40" spans="1:5" ht="13.2" x14ac:dyDescent="0.25">
      <c r="A40" s="15" t="s">
        <v>179</v>
      </c>
      <c r="B40" s="16" t="s">
        <v>217</v>
      </c>
      <c r="C40" s="17">
        <v>21400</v>
      </c>
      <c r="D40" s="49">
        <v>12000</v>
      </c>
      <c r="E40" s="50">
        <f t="shared" si="1"/>
        <v>9400</v>
      </c>
    </row>
    <row r="41" spans="1:5" ht="13.2" x14ac:dyDescent="0.25">
      <c r="A41" s="39" t="s">
        <v>218</v>
      </c>
      <c r="B41" s="40" t="s">
        <v>219</v>
      </c>
      <c r="C41" s="41">
        <v>1800000</v>
      </c>
      <c r="D41" s="42">
        <v>1800000</v>
      </c>
      <c r="E41" s="43" t="str">
        <f t="shared" si="1"/>
        <v>-</v>
      </c>
    </row>
    <row r="42" spans="1:5" ht="13.2" x14ac:dyDescent="0.25">
      <c r="A42" s="15" t="s">
        <v>188</v>
      </c>
      <c r="B42" s="16" t="s">
        <v>220</v>
      </c>
      <c r="C42" s="17">
        <v>1800000</v>
      </c>
      <c r="D42" s="49">
        <v>1800000</v>
      </c>
      <c r="E42" s="50" t="str">
        <f t="shared" si="1"/>
        <v>-</v>
      </c>
    </row>
    <row r="43" spans="1:5" ht="13.2" x14ac:dyDescent="0.25">
      <c r="A43" s="39" t="s">
        <v>221</v>
      </c>
      <c r="B43" s="40" t="s">
        <v>222</v>
      </c>
      <c r="C43" s="41">
        <v>72465427.450000003</v>
      </c>
      <c r="D43" s="42">
        <v>52468968.460000001</v>
      </c>
      <c r="E43" s="43">
        <f t="shared" si="1"/>
        <v>19996458.990000002</v>
      </c>
    </row>
    <row r="44" spans="1:5" ht="13.2" x14ac:dyDescent="0.25">
      <c r="A44" s="15" t="s">
        <v>172</v>
      </c>
      <c r="B44" s="16" t="s">
        <v>223</v>
      </c>
      <c r="C44" s="17">
        <v>19782286</v>
      </c>
      <c r="D44" s="49">
        <v>13203302.34</v>
      </c>
      <c r="E44" s="50">
        <f t="shared" si="1"/>
        <v>6578983.6600000001</v>
      </c>
    </row>
    <row r="45" spans="1:5" ht="31.2" x14ac:dyDescent="0.25">
      <c r="A45" s="15" t="s">
        <v>173</v>
      </c>
      <c r="B45" s="16" t="s">
        <v>224</v>
      </c>
      <c r="C45" s="17">
        <v>5973254</v>
      </c>
      <c r="D45" s="49">
        <v>3577638.82</v>
      </c>
      <c r="E45" s="50">
        <f t="shared" si="1"/>
        <v>2395615.1800000002</v>
      </c>
    </row>
    <row r="46" spans="1:5" ht="21" x14ac:dyDescent="0.25">
      <c r="A46" s="15" t="s">
        <v>178</v>
      </c>
      <c r="B46" s="16" t="s">
        <v>225</v>
      </c>
      <c r="C46" s="17">
        <v>1332696</v>
      </c>
      <c r="D46" s="49">
        <v>758516.84</v>
      </c>
      <c r="E46" s="50">
        <f t="shared" si="1"/>
        <v>574179.16</v>
      </c>
    </row>
    <row r="47" spans="1:5" ht="13.2" x14ac:dyDescent="0.25">
      <c r="A47" s="15" t="s">
        <v>179</v>
      </c>
      <c r="B47" s="16" t="s">
        <v>226</v>
      </c>
      <c r="C47" s="17">
        <v>20371136.34</v>
      </c>
      <c r="D47" s="49">
        <v>11921657.59</v>
      </c>
      <c r="E47" s="50">
        <f t="shared" si="1"/>
        <v>8449478.75</v>
      </c>
    </row>
    <row r="48" spans="1:5" ht="13.2" x14ac:dyDescent="0.25">
      <c r="A48" s="15" t="s">
        <v>180</v>
      </c>
      <c r="B48" s="16" t="s">
        <v>227</v>
      </c>
      <c r="C48" s="17">
        <v>221760</v>
      </c>
      <c r="D48" s="49">
        <v>63068.65</v>
      </c>
      <c r="E48" s="50">
        <f t="shared" si="1"/>
        <v>158691.35</v>
      </c>
    </row>
    <row r="49" spans="1:5" ht="13.2" x14ac:dyDescent="0.25">
      <c r="A49" s="15" t="s">
        <v>181</v>
      </c>
      <c r="B49" s="16" t="s">
        <v>228</v>
      </c>
      <c r="C49" s="17">
        <v>425000</v>
      </c>
      <c r="D49" s="49">
        <v>310000</v>
      </c>
      <c r="E49" s="50">
        <f t="shared" si="1"/>
        <v>115000</v>
      </c>
    </row>
    <row r="50" spans="1:5" ht="21" x14ac:dyDescent="0.25">
      <c r="A50" s="15" t="s">
        <v>182</v>
      </c>
      <c r="B50" s="16" t="s">
        <v>229</v>
      </c>
      <c r="C50" s="17">
        <v>19582314.350000001</v>
      </c>
      <c r="D50" s="49">
        <v>19532314.350000001</v>
      </c>
      <c r="E50" s="50">
        <f t="shared" si="1"/>
        <v>50000</v>
      </c>
    </row>
    <row r="51" spans="1:5" ht="41.4" x14ac:dyDescent="0.25">
      <c r="A51" s="15" t="s">
        <v>184</v>
      </c>
      <c r="B51" s="16" t="s">
        <v>230</v>
      </c>
      <c r="C51" s="17">
        <v>1326575.77</v>
      </c>
      <c r="D51" s="49">
        <v>1326575.77</v>
      </c>
      <c r="E51" s="50" t="str">
        <f t="shared" si="1"/>
        <v>-</v>
      </c>
    </row>
    <row r="52" spans="1:5" ht="21" x14ac:dyDescent="0.25">
      <c r="A52" s="15" t="s">
        <v>185</v>
      </c>
      <c r="B52" s="16" t="s">
        <v>231</v>
      </c>
      <c r="C52" s="17">
        <v>29430</v>
      </c>
      <c r="D52" s="49">
        <v>4072.38</v>
      </c>
      <c r="E52" s="50">
        <f t="shared" si="1"/>
        <v>25357.62</v>
      </c>
    </row>
    <row r="53" spans="1:5" ht="13.2" x14ac:dyDescent="0.25">
      <c r="A53" s="15" t="s">
        <v>186</v>
      </c>
      <c r="B53" s="16" t="s">
        <v>232</v>
      </c>
      <c r="C53" s="17">
        <v>3012132</v>
      </c>
      <c r="D53" s="49">
        <v>1664414</v>
      </c>
      <c r="E53" s="50">
        <f t="shared" si="1"/>
        <v>1347718</v>
      </c>
    </row>
    <row r="54" spans="1:5" ht="13.2" x14ac:dyDescent="0.25">
      <c r="A54" s="15" t="s">
        <v>187</v>
      </c>
      <c r="B54" s="16" t="s">
        <v>233</v>
      </c>
      <c r="C54" s="17">
        <v>408842.99</v>
      </c>
      <c r="D54" s="49">
        <v>107407.72</v>
      </c>
      <c r="E54" s="50">
        <f t="shared" si="1"/>
        <v>301435.27</v>
      </c>
    </row>
    <row r="55" spans="1:5" ht="13.2" x14ac:dyDescent="0.25">
      <c r="A55" s="39" t="s">
        <v>234</v>
      </c>
      <c r="B55" s="40" t="s">
        <v>235</v>
      </c>
      <c r="C55" s="41">
        <v>692800</v>
      </c>
      <c r="D55" s="42">
        <v>501185.15</v>
      </c>
      <c r="E55" s="43">
        <f t="shared" si="1"/>
        <v>191614.84999999998</v>
      </c>
    </row>
    <row r="56" spans="1:5" ht="13.2" x14ac:dyDescent="0.25">
      <c r="A56" s="39" t="s">
        <v>236</v>
      </c>
      <c r="B56" s="40" t="s">
        <v>237</v>
      </c>
      <c r="C56" s="41">
        <v>692800</v>
      </c>
      <c r="D56" s="42">
        <v>501185.15</v>
      </c>
      <c r="E56" s="43">
        <f t="shared" si="1"/>
        <v>191614.84999999998</v>
      </c>
    </row>
    <row r="57" spans="1:5" ht="13.2" x14ac:dyDescent="0.25">
      <c r="A57" s="15" t="s">
        <v>174</v>
      </c>
      <c r="B57" s="16" t="s">
        <v>238</v>
      </c>
      <c r="C57" s="17">
        <v>531600</v>
      </c>
      <c r="D57" s="49">
        <v>390323.09</v>
      </c>
      <c r="E57" s="50">
        <f t="shared" si="1"/>
        <v>141276.90999999997</v>
      </c>
    </row>
    <row r="58" spans="1:5" ht="31.2" x14ac:dyDescent="0.25">
      <c r="A58" s="15" t="s">
        <v>177</v>
      </c>
      <c r="B58" s="16" t="s">
        <v>239</v>
      </c>
      <c r="C58" s="17">
        <v>161200</v>
      </c>
      <c r="D58" s="49">
        <v>110862.06</v>
      </c>
      <c r="E58" s="50">
        <f t="shared" si="1"/>
        <v>50337.94</v>
      </c>
    </row>
    <row r="59" spans="1:5" ht="21" x14ac:dyDescent="0.25">
      <c r="A59" s="39" t="s">
        <v>240</v>
      </c>
      <c r="B59" s="40" t="s">
        <v>241</v>
      </c>
      <c r="C59" s="41">
        <v>20171741.350000001</v>
      </c>
      <c r="D59" s="42">
        <v>11421702.17</v>
      </c>
      <c r="E59" s="43">
        <f t="shared" si="1"/>
        <v>8750039.1800000016</v>
      </c>
    </row>
    <row r="60" spans="1:5" ht="31.2" x14ac:dyDescent="0.25">
      <c r="A60" s="39" t="s">
        <v>242</v>
      </c>
      <c r="B60" s="40" t="s">
        <v>243</v>
      </c>
      <c r="C60" s="41">
        <v>20157661.350000001</v>
      </c>
      <c r="D60" s="42">
        <v>11407622.17</v>
      </c>
      <c r="E60" s="43">
        <f t="shared" si="1"/>
        <v>8750039.1800000016</v>
      </c>
    </row>
    <row r="61" spans="1:5" ht="13.2" x14ac:dyDescent="0.25">
      <c r="A61" s="15" t="s">
        <v>172</v>
      </c>
      <c r="B61" s="16" t="s">
        <v>244</v>
      </c>
      <c r="C61" s="17">
        <v>9608832</v>
      </c>
      <c r="D61" s="49">
        <v>6774506.7599999998</v>
      </c>
      <c r="E61" s="50">
        <f t="shared" si="1"/>
        <v>2834325.24</v>
      </c>
    </row>
    <row r="62" spans="1:5" ht="31.2" x14ac:dyDescent="0.25">
      <c r="A62" s="15" t="s">
        <v>173</v>
      </c>
      <c r="B62" s="16" t="s">
        <v>245</v>
      </c>
      <c r="C62" s="17">
        <v>2901864</v>
      </c>
      <c r="D62" s="49">
        <v>1913504.28</v>
      </c>
      <c r="E62" s="50">
        <f t="shared" si="1"/>
        <v>988359.72</v>
      </c>
    </row>
    <row r="63" spans="1:5" ht="21" x14ac:dyDescent="0.25">
      <c r="A63" s="15" t="s">
        <v>178</v>
      </c>
      <c r="B63" s="16" t="s">
        <v>246</v>
      </c>
      <c r="C63" s="17">
        <v>728100</v>
      </c>
      <c r="D63" s="49">
        <v>303944.84999999998</v>
      </c>
      <c r="E63" s="50">
        <f t="shared" ref="E63:E83" si="2">IF(OR(C63="-",IF(D63="-",0,D63)&gt;=IF(C63="-",0,C63)),"-",IF(C63="-",0,C63)-IF(D63="-",0,D63))</f>
        <v>424155.15</v>
      </c>
    </row>
    <row r="64" spans="1:5" ht="13.2" x14ac:dyDescent="0.25">
      <c r="A64" s="15" t="s">
        <v>179</v>
      </c>
      <c r="B64" s="16" t="s">
        <v>247</v>
      </c>
      <c r="C64" s="17">
        <v>6918365.3499999996</v>
      </c>
      <c r="D64" s="49">
        <v>2415666.2799999998</v>
      </c>
      <c r="E64" s="50">
        <f t="shared" si="2"/>
        <v>4502699.07</v>
      </c>
    </row>
    <row r="65" spans="1:5" ht="13.2" x14ac:dyDescent="0.25">
      <c r="A65" s="15" t="s">
        <v>187</v>
      </c>
      <c r="B65" s="16" t="s">
        <v>248</v>
      </c>
      <c r="C65" s="17">
        <v>500</v>
      </c>
      <c r="D65" s="49" t="s">
        <v>28</v>
      </c>
      <c r="E65" s="50">
        <f t="shared" si="2"/>
        <v>500</v>
      </c>
    </row>
    <row r="66" spans="1:5" ht="21" x14ac:dyDescent="0.25">
      <c r="A66" s="39" t="s">
        <v>249</v>
      </c>
      <c r="B66" s="40" t="s">
        <v>250</v>
      </c>
      <c r="C66" s="41">
        <v>14080</v>
      </c>
      <c r="D66" s="42">
        <v>14080</v>
      </c>
      <c r="E66" s="43" t="str">
        <f t="shared" si="2"/>
        <v>-</v>
      </c>
    </row>
    <row r="67" spans="1:5" ht="13.2" x14ac:dyDescent="0.25">
      <c r="A67" s="15" t="s">
        <v>179</v>
      </c>
      <c r="B67" s="16" t="s">
        <v>251</v>
      </c>
      <c r="C67" s="17">
        <v>14080</v>
      </c>
      <c r="D67" s="49">
        <v>14080</v>
      </c>
      <c r="E67" s="50" t="str">
        <f t="shared" si="2"/>
        <v>-</v>
      </c>
    </row>
    <row r="68" spans="1:5" ht="13.2" x14ac:dyDescent="0.25">
      <c r="A68" s="39" t="s">
        <v>252</v>
      </c>
      <c r="B68" s="40" t="s">
        <v>253</v>
      </c>
      <c r="C68" s="41">
        <v>90634500</v>
      </c>
      <c r="D68" s="42">
        <v>53547630.829999998</v>
      </c>
      <c r="E68" s="43">
        <f t="shared" si="2"/>
        <v>37086869.170000002</v>
      </c>
    </row>
    <row r="69" spans="1:5" ht="13.2" x14ac:dyDescent="0.25">
      <c r="A69" s="39" t="s">
        <v>255</v>
      </c>
      <c r="B69" s="40" t="s">
        <v>256</v>
      </c>
      <c r="C69" s="41">
        <v>50000</v>
      </c>
      <c r="D69" s="42" t="s">
        <v>28</v>
      </c>
      <c r="E69" s="43">
        <f t="shared" si="2"/>
        <v>50000</v>
      </c>
    </row>
    <row r="70" spans="1:5" ht="41.4" x14ac:dyDescent="0.25">
      <c r="A70" s="15" t="s">
        <v>254</v>
      </c>
      <c r="B70" s="16" t="s">
        <v>257</v>
      </c>
      <c r="C70" s="17">
        <v>50000</v>
      </c>
      <c r="D70" s="49" t="s">
        <v>28</v>
      </c>
      <c r="E70" s="50">
        <f t="shared" si="2"/>
        <v>50000</v>
      </c>
    </row>
    <row r="71" spans="1:5" ht="13.2" x14ac:dyDescent="0.25">
      <c r="A71" s="39" t="s">
        <v>258</v>
      </c>
      <c r="B71" s="40" t="s">
        <v>259</v>
      </c>
      <c r="C71" s="41">
        <v>86384500</v>
      </c>
      <c r="D71" s="42">
        <v>52134330.829999998</v>
      </c>
      <c r="E71" s="43">
        <f t="shared" si="2"/>
        <v>34250169.170000002</v>
      </c>
    </row>
    <row r="72" spans="1:5" ht="13.2" x14ac:dyDescent="0.25">
      <c r="A72" s="15" t="s">
        <v>179</v>
      </c>
      <c r="B72" s="16" t="s">
        <v>260</v>
      </c>
      <c r="C72" s="17">
        <v>86384500</v>
      </c>
      <c r="D72" s="49">
        <v>52134330.829999998</v>
      </c>
      <c r="E72" s="50">
        <f t="shared" si="2"/>
        <v>34250169.170000002</v>
      </c>
    </row>
    <row r="73" spans="1:5" ht="13.2" x14ac:dyDescent="0.25">
      <c r="A73" s="39" t="s">
        <v>261</v>
      </c>
      <c r="B73" s="40" t="s">
        <v>262</v>
      </c>
      <c r="C73" s="41">
        <v>4200000</v>
      </c>
      <c r="D73" s="42">
        <v>1413300</v>
      </c>
      <c r="E73" s="43">
        <f t="shared" si="2"/>
        <v>2786700</v>
      </c>
    </row>
    <row r="74" spans="1:5" ht="13.2" x14ac:dyDescent="0.25">
      <c r="A74" s="15" t="s">
        <v>179</v>
      </c>
      <c r="B74" s="16" t="s">
        <v>263</v>
      </c>
      <c r="C74" s="17">
        <v>4200000</v>
      </c>
      <c r="D74" s="49">
        <v>1413300</v>
      </c>
      <c r="E74" s="50">
        <f t="shared" si="2"/>
        <v>2786700</v>
      </c>
    </row>
    <row r="75" spans="1:5" ht="13.2" x14ac:dyDescent="0.25">
      <c r="A75" s="39" t="s">
        <v>264</v>
      </c>
      <c r="B75" s="40" t="s">
        <v>265</v>
      </c>
      <c r="C75" s="41">
        <v>207317976.72</v>
      </c>
      <c r="D75" s="42">
        <v>146303591.90000001</v>
      </c>
      <c r="E75" s="43">
        <f t="shared" si="2"/>
        <v>61014384.819999993</v>
      </c>
    </row>
    <row r="76" spans="1:5" ht="13.2" x14ac:dyDescent="0.25">
      <c r="A76" s="39" t="s">
        <v>268</v>
      </c>
      <c r="B76" s="40" t="s">
        <v>269</v>
      </c>
      <c r="C76" s="41">
        <v>13480462</v>
      </c>
      <c r="D76" s="42">
        <v>13055709.26</v>
      </c>
      <c r="E76" s="43">
        <f t="shared" si="2"/>
        <v>424752.74000000022</v>
      </c>
    </row>
    <row r="77" spans="1:5" ht="13.2" x14ac:dyDescent="0.25">
      <c r="A77" s="15" t="s">
        <v>179</v>
      </c>
      <c r="B77" s="16" t="s">
        <v>270</v>
      </c>
      <c r="C77" s="17">
        <v>1200000</v>
      </c>
      <c r="D77" s="49">
        <v>775247.26</v>
      </c>
      <c r="E77" s="50">
        <f t="shared" si="2"/>
        <v>424752.74</v>
      </c>
    </row>
    <row r="78" spans="1:5" ht="41.4" x14ac:dyDescent="0.25">
      <c r="A78" s="15" t="s">
        <v>266</v>
      </c>
      <c r="B78" s="16" t="s">
        <v>271</v>
      </c>
      <c r="C78" s="17">
        <v>12280462</v>
      </c>
      <c r="D78" s="49">
        <v>12280462</v>
      </c>
      <c r="E78" s="50" t="str">
        <f t="shared" si="2"/>
        <v>-</v>
      </c>
    </row>
    <row r="79" spans="1:5" ht="13.2" x14ac:dyDescent="0.25">
      <c r="A79" s="39" t="s">
        <v>272</v>
      </c>
      <c r="B79" s="40" t="s">
        <v>273</v>
      </c>
      <c r="C79" s="41">
        <v>14060000</v>
      </c>
      <c r="D79" s="42">
        <v>10737223.960000001</v>
      </c>
      <c r="E79" s="43">
        <f t="shared" si="2"/>
        <v>3322776.0399999991</v>
      </c>
    </row>
    <row r="80" spans="1:5" ht="17.399999999999999" customHeight="1" x14ac:dyDescent="0.25">
      <c r="A80" s="15" t="s">
        <v>179</v>
      </c>
      <c r="B80" s="16" t="s">
        <v>274</v>
      </c>
      <c r="C80" s="17">
        <v>460000</v>
      </c>
      <c r="D80" s="49">
        <v>348673.96</v>
      </c>
      <c r="E80" s="50">
        <f t="shared" si="2"/>
        <v>111326.03999999998</v>
      </c>
    </row>
    <row r="81" spans="1:5" ht="41.4" x14ac:dyDescent="0.25">
      <c r="A81" s="15" t="s">
        <v>266</v>
      </c>
      <c r="B81" s="16" t="s">
        <v>275</v>
      </c>
      <c r="C81" s="17">
        <v>13600000</v>
      </c>
      <c r="D81" s="49">
        <v>10388550</v>
      </c>
      <c r="E81" s="50">
        <f t="shared" si="2"/>
        <v>3211450</v>
      </c>
    </row>
    <row r="82" spans="1:5" ht="13.2" x14ac:dyDescent="0.25">
      <c r="A82" s="39" t="s">
        <v>276</v>
      </c>
      <c r="B82" s="40" t="s">
        <v>277</v>
      </c>
      <c r="C82" s="41">
        <v>179777514.72</v>
      </c>
      <c r="D82" s="42">
        <v>122510658.68000001</v>
      </c>
      <c r="E82" s="43">
        <f t="shared" si="2"/>
        <v>57266856.039999992</v>
      </c>
    </row>
    <row r="83" spans="1:5" ht="13.2" x14ac:dyDescent="0.25">
      <c r="A83" s="15" t="s">
        <v>172</v>
      </c>
      <c r="B83" s="16" t="s">
        <v>278</v>
      </c>
      <c r="C83" s="17">
        <v>3464200</v>
      </c>
      <c r="D83" s="49">
        <v>2245184.16</v>
      </c>
      <c r="E83" s="50">
        <f t="shared" si="2"/>
        <v>1219015.8399999999</v>
      </c>
    </row>
    <row r="84" spans="1:5" ht="31.2" x14ac:dyDescent="0.25">
      <c r="A84" s="15" t="s">
        <v>173</v>
      </c>
      <c r="B84" s="16" t="s">
        <v>279</v>
      </c>
      <c r="C84" s="17">
        <v>1026800</v>
      </c>
      <c r="D84" s="49">
        <v>618184.64</v>
      </c>
      <c r="E84" s="50">
        <f t="shared" ref="E84:E107" si="3">IF(OR(C84="-",IF(D84="-",0,D84)&gt;=IF(C84="-",0,C84)),"-",IF(C84="-",0,C84)-IF(D84="-",0,D84))</f>
        <v>408615.36</v>
      </c>
    </row>
    <row r="85" spans="1:5" ht="21" x14ac:dyDescent="0.25">
      <c r="A85" s="15" t="s">
        <v>178</v>
      </c>
      <c r="B85" s="16" t="s">
        <v>280</v>
      </c>
      <c r="C85" s="17">
        <v>56000</v>
      </c>
      <c r="D85" s="49" t="s">
        <v>28</v>
      </c>
      <c r="E85" s="50">
        <f t="shared" si="3"/>
        <v>56000</v>
      </c>
    </row>
    <row r="86" spans="1:5" ht="13.2" x14ac:dyDescent="0.25">
      <c r="A86" s="15" t="s">
        <v>179</v>
      </c>
      <c r="B86" s="16" t="s">
        <v>281</v>
      </c>
      <c r="C86" s="17">
        <v>162376294.05000001</v>
      </c>
      <c r="D86" s="49">
        <v>110391173.48999999</v>
      </c>
      <c r="E86" s="50">
        <f t="shared" si="3"/>
        <v>51985120.560000017</v>
      </c>
    </row>
    <row r="87" spans="1:5" ht="13.2" x14ac:dyDescent="0.25">
      <c r="A87" s="15" t="s">
        <v>180</v>
      </c>
      <c r="B87" s="16" t="s">
        <v>282</v>
      </c>
      <c r="C87" s="17">
        <v>12850220.67</v>
      </c>
      <c r="D87" s="49">
        <v>9256116.3900000006</v>
      </c>
      <c r="E87" s="50">
        <f t="shared" si="3"/>
        <v>3594104.2799999993</v>
      </c>
    </row>
    <row r="88" spans="1:5" ht="13.2" x14ac:dyDescent="0.25">
      <c r="A88" s="15" t="s">
        <v>267</v>
      </c>
      <c r="B88" s="16" t="s">
        <v>283</v>
      </c>
      <c r="C88" s="17">
        <v>1000</v>
      </c>
      <c r="D88" s="49" t="s">
        <v>28</v>
      </c>
      <c r="E88" s="50">
        <f t="shared" si="3"/>
        <v>1000</v>
      </c>
    </row>
    <row r="89" spans="1:5" ht="13.2" x14ac:dyDescent="0.25">
      <c r="A89" s="15" t="s">
        <v>187</v>
      </c>
      <c r="B89" s="16" t="s">
        <v>284</v>
      </c>
      <c r="C89" s="17">
        <v>3000</v>
      </c>
      <c r="D89" s="49" t="s">
        <v>28</v>
      </c>
      <c r="E89" s="50">
        <f t="shared" si="3"/>
        <v>3000</v>
      </c>
    </row>
    <row r="90" spans="1:5" ht="13.2" x14ac:dyDescent="0.25">
      <c r="A90" s="39" t="s">
        <v>285</v>
      </c>
      <c r="B90" s="40" t="s">
        <v>286</v>
      </c>
      <c r="C90" s="41">
        <v>3090000</v>
      </c>
      <c r="D90" s="42">
        <v>2935744</v>
      </c>
      <c r="E90" s="43">
        <f t="shared" si="3"/>
        <v>154256</v>
      </c>
    </row>
    <row r="91" spans="1:5" ht="13.2" x14ac:dyDescent="0.25">
      <c r="A91" s="39" t="s">
        <v>288</v>
      </c>
      <c r="B91" s="40" t="s">
        <v>289</v>
      </c>
      <c r="C91" s="41">
        <v>3090000</v>
      </c>
      <c r="D91" s="42">
        <v>2935744</v>
      </c>
      <c r="E91" s="43">
        <f t="shared" si="3"/>
        <v>154256</v>
      </c>
    </row>
    <row r="92" spans="1:5" ht="13.2" x14ac:dyDescent="0.25">
      <c r="A92" s="15" t="s">
        <v>179</v>
      </c>
      <c r="B92" s="16" t="s">
        <v>290</v>
      </c>
      <c r="C92" s="17">
        <v>1506000</v>
      </c>
      <c r="D92" s="49">
        <v>1351744</v>
      </c>
      <c r="E92" s="50">
        <f t="shared" si="3"/>
        <v>154256</v>
      </c>
    </row>
    <row r="93" spans="1:5" ht="13.2" x14ac:dyDescent="0.25">
      <c r="A93" s="15" t="s">
        <v>287</v>
      </c>
      <c r="B93" s="16" t="s">
        <v>291</v>
      </c>
      <c r="C93" s="17">
        <v>1584000</v>
      </c>
      <c r="D93" s="49">
        <v>1584000</v>
      </c>
      <c r="E93" s="50" t="str">
        <f t="shared" si="3"/>
        <v>-</v>
      </c>
    </row>
    <row r="94" spans="1:5" ht="13.2" x14ac:dyDescent="0.25">
      <c r="A94" s="39" t="s">
        <v>292</v>
      </c>
      <c r="B94" s="40" t="s">
        <v>293</v>
      </c>
      <c r="C94" s="41">
        <v>42570200</v>
      </c>
      <c r="D94" s="42">
        <v>31265164</v>
      </c>
      <c r="E94" s="43">
        <f t="shared" si="3"/>
        <v>11305036</v>
      </c>
    </row>
    <row r="95" spans="1:5" ht="13.2" x14ac:dyDescent="0.25">
      <c r="A95" s="39" t="s">
        <v>295</v>
      </c>
      <c r="B95" s="40" t="s">
        <v>296</v>
      </c>
      <c r="C95" s="41">
        <v>42570200</v>
      </c>
      <c r="D95" s="42">
        <v>31265164</v>
      </c>
      <c r="E95" s="43">
        <f t="shared" si="3"/>
        <v>11305036</v>
      </c>
    </row>
    <row r="96" spans="1:5" ht="41.4" x14ac:dyDescent="0.25">
      <c r="A96" s="15" t="s">
        <v>294</v>
      </c>
      <c r="B96" s="16" t="s">
        <v>297</v>
      </c>
      <c r="C96" s="17">
        <v>39412305.259999998</v>
      </c>
      <c r="D96" s="49">
        <v>28247164</v>
      </c>
      <c r="E96" s="50">
        <f t="shared" si="3"/>
        <v>11165141.259999998</v>
      </c>
    </row>
    <row r="97" spans="1:5" ht="13.2" x14ac:dyDescent="0.25">
      <c r="A97" s="15" t="s">
        <v>287</v>
      </c>
      <c r="B97" s="16" t="s">
        <v>298</v>
      </c>
      <c r="C97" s="17">
        <v>3157894.74</v>
      </c>
      <c r="D97" s="49">
        <v>3018000</v>
      </c>
      <c r="E97" s="50">
        <f t="shared" si="3"/>
        <v>139894.74000000022</v>
      </c>
    </row>
    <row r="98" spans="1:5" ht="13.2" x14ac:dyDescent="0.25">
      <c r="A98" s="39" t="s">
        <v>299</v>
      </c>
      <c r="B98" s="40" t="s">
        <v>300</v>
      </c>
      <c r="C98" s="41">
        <v>9357700</v>
      </c>
      <c r="D98" s="42">
        <v>4832636</v>
      </c>
      <c r="E98" s="43">
        <f t="shared" si="3"/>
        <v>4525064</v>
      </c>
    </row>
    <row r="99" spans="1:5" ht="13.2" x14ac:dyDescent="0.25">
      <c r="A99" s="39" t="s">
        <v>304</v>
      </c>
      <c r="B99" s="40" t="s">
        <v>305</v>
      </c>
      <c r="C99" s="41">
        <v>5257700</v>
      </c>
      <c r="D99" s="42">
        <v>3445136</v>
      </c>
      <c r="E99" s="43">
        <f t="shared" si="3"/>
        <v>1812564</v>
      </c>
    </row>
    <row r="100" spans="1:5" ht="13.2" x14ac:dyDescent="0.25">
      <c r="A100" s="15" t="s">
        <v>301</v>
      </c>
      <c r="B100" s="16" t="s">
        <v>306</v>
      </c>
      <c r="C100" s="17">
        <v>5257700</v>
      </c>
      <c r="D100" s="49">
        <v>3445136</v>
      </c>
      <c r="E100" s="50">
        <f t="shared" si="3"/>
        <v>1812564</v>
      </c>
    </row>
    <row r="101" spans="1:5" ht="13.2" x14ac:dyDescent="0.25">
      <c r="A101" s="39" t="s">
        <v>307</v>
      </c>
      <c r="B101" s="40" t="s">
        <v>308</v>
      </c>
      <c r="C101" s="41">
        <v>4100000</v>
      </c>
      <c r="D101" s="42">
        <v>1387500</v>
      </c>
      <c r="E101" s="43">
        <f t="shared" si="3"/>
        <v>2712500</v>
      </c>
    </row>
    <row r="102" spans="1:5" ht="21" x14ac:dyDescent="0.25">
      <c r="A102" s="15" t="s">
        <v>302</v>
      </c>
      <c r="B102" s="16" t="s">
        <v>309</v>
      </c>
      <c r="C102" s="17">
        <v>2840000</v>
      </c>
      <c r="D102" s="49">
        <v>683000</v>
      </c>
      <c r="E102" s="50">
        <f t="shared" si="3"/>
        <v>2157000</v>
      </c>
    </row>
    <row r="103" spans="1:5" ht="21" x14ac:dyDescent="0.25">
      <c r="A103" s="15" t="s">
        <v>303</v>
      </c>
      <c r="B103" s="16" t="s">
        <v>310</v>
      </c>
      <c r="C103" s="17">
        <v>1260000</v>
      </c>
      <c r="D103" s="49">
        <v>704500</v>
      </c>
      <c r="E103" s="50">
        <f t="shared" si="3"/>
        <v>555500</v>
      </c>
    </row>
    <row r="104" spans="1:5" ht="13.2" x14ac:dyDescent="0.25">
      <c r="A104" s="39" t="s">
        <v>311</v>
      </c>
      <c r="B104" s="40" t="s">
        <v>312</v>
      </c>
      <c r="C104" s="41">
        <v>3390000</v>
      </c>
      <c r="D104" s="42">
        <v>3283250</v>
      </c>
      <c r="E104" s="43">
        <f t="shared" si="3"/>
        <v>106750</v>
      </c>
    </row>
    <row r="105" spans="1:5" ht="13.2" x14ac:dyDescent="0.25">
      <c r="A105" s="15" t="s">
        <v>179</v>
      </c>
      <c r="B105" s="16" t="s">
        <v>313</v>
      </c>
      <c r="C105" s="17">
        <v>3390000</v>
      </c>
      <c r="D105" s="49">
        <v>3283250</v>
      </c>
      <c r="E105" s="50">
        <f t="shared" si="3"/>
        <v>106750</v>
      </c>
    </row>
    <row r="106" spans="1:5" ht="13.2" x14ac:dyDescent="0.25">
      <c r="A106" s="39" t="s">
        <v>314</v>
      </c>
      <c r="B106" s="40" t="s">
        <v>315</v>
      </c>
      <c r="C106" s="41">
        <v>3390000</v>
      </c>
      <c r="D106" s="42">
        <v>3283250</v>
      </c>
      <c r="E106" s="43">
        <f t="shared" si="3"/>
        <v>106750</v>
      </c>
    </row>
    <row r="107" spans="1:5" ht="13.2" x14ac:dyDescent="0.25">
      <c r="A107" s="15" t="s">
        <v>179</v>
      </c>
      <c r="B107" s="16" t="s">
        <v>316</v>
      </c>
      <c r="C107" s="17">
        <v>3390000</v>
      </c>
      <c r="D107" s="49">
        <v>3283250</v>
      </c>
      <c r="E107" s="50">
        <f t="shared" si="3"/>
        <v>106750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workbookViewId="0">
      <selection sqref="A1:E1"/>
    </sheetView>
  </sheetViews>
  <sheetFormatPr defaultRowHeight="12.75" customHeight="1" x14ac:dyDescent="0.25"/>
  <cols>
    <col min="1" max="1" width="42.33203125" customWidth="1"/>
    <col min="2" max="5" width="18.6640625" customWidth="1"/>
  </cols>
  <sheetData>
    <row r="1" spans="1:5" ht="11.1" customHeight="1" x14ac:dyDescent="0.25">
      <c r="A1" s="78"/>
      <c r="B1" s="78"/>
      <c r="C1" s="78"/>
      <c r="D1" s="78"/>
      <c r="E1" s="78"/>
    </row>
    <row r="2" spans="1:5" ht="13.2" customHeight="1" x14ac:dyDescent="0.25">
      <c r="A2" s="69" t="s">
        <v>318</v>
      </c>
      <c r="B2" s="69"/>
      <c r="C2" s="69"/>
      <c r="D2" s="69"/>
      <c r="E2" s="69"/>
    </row>
    <row r="3" spans="1:5" ht="9" customHeight="1" thickBot="1" x14ac:dyDescent="0.3">
      <c r="A3" s="4"/>
      <c r="B3" s="31"/>
      <c r="C3" s="5"/>
      <c r="D3" s="5"/>
      <c r="E3" s="31"/>
    </row>
    <row r="4" spans="1:5" ht="13.95" customHeight="1" x14ac:dyDescent="0.25">
      <c r="A4" s="63" t="s">
        <v>6</v>
      </c>
      <c r="B4" s="71" t="s">
        <v>319</v>
      </c>
      <c r="C4" s="57" t="s">
        <v>8</v>
      </c>
      <c r="D4" s="57" t="s">
        <v>9</v>
      </c>
      <c r="E4" s="66" t="s">
        <v>10</v>
      </c>
    </row>
    <row r="5" spans="1:5" ht="4.95" customHeight="1" x14ac:dyDescent="0.25">
      <c r="A5" s="64"/>
      <c r="B5" s="72"/>
      <c r="C5" s="58"/>
      <c r="D5" s="58"/>
      <c r="E5" s="67"/>
    </row>
    <row r="6" spans="1:5" ht="6" customHeight="1" x14ac:dyDescent="0.25">
      <c r="A6" s="64"/>
      <c r="B6" s="72"/>
      <c r="C6" s="58"/>
      <c r="D6" s="58"/>
      <c r="E6" s="67"/>
    </row>
    <row r="7" spans="1:5" ht="4.95" customHeight="1" x14ac:dyDescent="0.25">
      <c r="A7" s="64"/>
      <c r="B7" s="72"/>
      <c r="C7" s="58"/>
      <c r="D7" s="58"/>
      <c r="E7" s="67"/>
    </row>
    <row r="8" spans="1:5" ht="6" customHeight="1" x14ac:dyDescent="0.25">
      <c r="A8" s="64"/>
      <c r="B8" s="72"/>
      <c r="C8" s="58"/>
      <c r="D8" s="58"/>
      <c r="E8" s="67"/>
    </row>
    <row r="9" spans="1:5" ht="6" customHeight="1" x14ac:dyDescent="0.25">
      <c r="A9" s="64"/>
      <c r="B9" s="72"/>
      <c r="C9" s="58"/>
      <c r="D9" s="58"/>
      <c r="E9" s="67"/>
    </row>
    <row r="10" spans="1:5" ht="18" customHeight="1" x14ac:dyDescent="0.25">
      <c r="A10" s="65"/>
      <c r="B10" s="79"/>
      <c r="C10" s="59"/>
      <c r="D10" s="59"/>
      <c r="E10" s="68"/>
    </row>
    <row r="11" spans="1:5" ht="13.5" customHeight="1" thickBot="1" x14ac:dyDescent="0.3">
      <c r="A11" s="10">
        <v>1</v>
      </c>
      <c r="B11" s="11">
        <v>2</v>
      </c>
      <c r="C11" s="12" t="s">
        <v>333</v>
      </c>
      <c r="D11" s="38" t="s">
        <v>11</v>
      </c>
      <c r="E11" s="14" t="s">
        <v>12</v>
      </c>
    </row>
    <row r="12" spans="1:5" ht="21" x14ac:dyDescent="0.25">
      <c r="A12" s="51" t="s">
        <v>320</v>
      </c>
      <c r="B12" s="52" t="s">
        <v>169</v>
      </c>
      <c r="C12" s="53">
        <v>89588602</v>
      </c>
      <c r="D12" s="53">
        <v>63613316.549999997</v>
      </c>
      <c r="E12" s="54">
        <v>25975285.449999999</v>
      </c>
    </row>
    <row r="13" spans="1:5" ht="21" x14ac:dyDescent="0.25">
      <c r="A13" s="15" t="s">
        <v>321</v>
      </c>
      <c r="B13" s="55" t="s">
        <v>322</v>
      </c>
      <c r="C13" s="17">
        <v>-447024080</v>
      </c>
      <c r="D13" s="17">
        <v>-351057756.01999998</v>
      </c>
      <c r="E13" s="50" t="s">
        <v>317</v>
      </c>
    </row>
    <row r="14" spans="1:5" ht="21" x14ac:dyDescent="0.25">
      <c r="A14" s="15" t="s">
        <v>323</v>
      </c>
      <c r="B14" s="55" t="s">
        <v>324</v>
      </c>
      <c r="C14" s="17">
        <v>536612682</v>
      </c>
      <c r="D14" s="17">
        <v>414671072.56999999</v>
      </c>
      <c r="E14" s="50" t="s">
        <v>317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D77:E7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325</v>
      </c>
      <c r="B1" t="s">
        <v>326</v>
      </c>
    </row>
    <row r="2" spans="1:2" x14ac:dyDescent="0.25">
      <c r="A2" t="s">
        <v>327</v>
      </c>
      <c r="B2" t="s">
        <v>328</v>
      </c>
    </row>
    <row r="3" spans="1:2" x14ac:dyDescent="0.25">
      <c r="A3" t="s">
        <v>329</v>
      </c>
      <c r="B3" t="s">
        <v>1</v>
      </c>
    </row>
    <row r="4" spans="1:2" x14ac:dyDescent="0.25">
      <c r="A4" t="s">
        <v>330</v>
      </c>
      <c r="B4" t="s">
        <v>331</v>
      </c>
    </row>
    <row r="5" spans="1:2" x14ac:dyDescent="0.25">
      <c r="A5" t="s">
        <v>332</v>
      </c>
      <c r="B5" t="s">
        <v>333</v>
      </c>
    </row>
    <row r="6" spans="1:2" x14ac:dyDescent="0.25">
      <c r="A6" t="s">
        <v>334</v>
      </c>
      <c r="B6" t="s">
        <v>326</v>
      </c>
    </row>
    <row r="7" spans="1:2" x14ac:dyDescent="0.25">
      <c r="A7" t="s">
        <v>335</v>
      </c>
      <c r="B7" t="s">
        <v>4</v>
      </c>
    </row>
    <row r="8" spans="1:2" x14ac:dyDescent="0.25">
      <c r="A8" t="s">
        <v>336</v>
      </c>
      <c r="B8" t="s">
        <v>4</v>
      </c>
    </row>
    <row r="9" spans="1:2" x14ac:dyDescent="0.25">
      <c r="A9" t="s">
        <v>337</v>
      </c>
      <c r="B9" t="s">
        <v>338</v>
      </c>
    </row>
    <row r="10" spans="1:2" x14ac:dyDescent="0.25">
      <c r="A10" t="s">
        <v>339</v>
      </c>
      <c r="B10" t="s">
        <v>3</v>
      </c>
    </row>
    <row r="11" spans="1:2" x14ac:dyDescent="0.25">
      <c r="A11" t="s">
        <v>340</v>
      </c>
      <c r="B11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13</vt:i4>
      </vt:variant>
    </vt:vector>
  </HeadingPairs>
  <TitlesOfParts>
    <vt:vector size="17" baseType="lpstr">
      <vt:lpstr>Доходы</vt:lpstr>
      <vt:lpstr>Расходы</vt:lpstr>
      <vt:lpstr>Источники</vt:lpstr>
      <vt:lpstr>_params</vt:lpstr>
      <vt:lpstr>Доходы!APPT</vt:lpstr>
      <vt:lpstr>Доходы!FILE_NAME</vt:lpstr>
      <vt:lpstr>Доходы!FIO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rep:2.56.0.298 (p5)</dc:description>
  <cp:lastModifiedBy>ЛюбовьТ</cp:lastModifiedBy>
  <dcterms:created xsi:type="dcterms:W3CDTF">2024-10-24T08:07:23Z</dcterms:created>
  <dcterms:modified xsi:type="dcterms:W3CDTF">2024-10-24T09:19:54Z</dcterms:modified>
</cp:coreProperties>
</file>