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Доходы!$A$21</definedName>
    <definedName name="APPT" localSheetId="2">Источники!#REF!</definedName>
    <definedName name="APPT" localSheetId="1">Расходы!#REF!</definedName>
    <definedName name="FILE_NAME" localSheetId="0">Доходы!$G$3</definedName>
    <definedName name="FIO" localSheetId="0">Доходы!$C$21</definedName>
    <definedName name="FIO" localSheetId="1">Расходы!#REF!</definedName>
    <definedName name="FORM_CODE" localSheetId="0">Доходы!$G$5</definedName>
    <definedName name="LAST_CELL" localSheetId="0">Доходы!$E$86</definedName>
    <definedName name="LAST_CELL" localSheetId="2">Источники!#REF!</definedName>
    <definedName name="LAST_CELL" localSheetId="1">Расходы!#REF!</definedName>
    <definedName name="PARAMS" localSheetId="0">Доходы!$G$1</definedName>
    <definedName name="PERIOD" localSheetId="0">Доходы!#REF!</definedName>
    <definedName name="RANGE_NAMES" localSheetId="0">Доходы!$G$6</definedName>
    <definedName name="RBEGIN_1" localSheetId="0">Доходы!$A$16</definedName>
    <definedName name="RBEGIN_1" localSheetId="2">Источники!$A$12</definedName>
    <definedName name="RBEGIN_1" localSheetId="1">Расходы!$A$13</definedName>
    <definedName name="REG_DATE" localSheetId="0">Доходы!$G$4</definedName>
    <definedName name="REND_1" localSheetId="0">Доходы!$A$86</definedName>
    <definedName name="REND_1" localSheetId="2">Источники!$A$19</definedName>
    <definedName name="REND_1" localSheetId="1">Расходы!#REF!</definedName>
    <definedName name="S_520" localSheetId="2">Источники!$A$14</definedName>
    <definedName name="S_620" localSheetId="2">Источники!$A$16</definedName>
    <definedName name="S_700" localSheetId="2">Источники!#REF!</definedName>
    <definedName name="S_700A" localSheetId="2">Источники!#REF!</definedName>
    <definedName name="SIGN" localSheetId="0">Доходы!$A$20:$C$22</definedName>
    <definedName name="SIGN" localSheetId="2">Источники!#REF!</definedName>
    <definedName name="SIGN" localSheetId="1">Расходы!#REF!</definedName>
    <definedName name="SRC_CODE" localSheetId="0">Доходы!#REF!</definedName>
    <definedName name="SRC_KIND" localSheetId="0">Доходы!#REF!</definedName>
  </definedNames>
  <calcPr calcId="162913"/>
</workbook>
</file>

<file path=xl/calcChain.xml><?xml version="1.0" encoding="utf-8"?>
<calcChain xmlns="http://schemas.openxmlformats.org/spreadsheetml/2006/main">
  <c r="E16" i="1" l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</calcChain>
</file>

<file path=xl/sharedStrings.xml><?xml version="1.0" encoding="utf-8"?>
<sst xmlns="http://schemas.openxmlformats.org/spreadsheetml/2006/main" count="438" uniqueCount="339">
  <si>
    <t>01.06.2024</t>
  </si>
  <si>
    <t>Единица измерения: руб.</t>
  </si>
  <si>
    <t>001</t>
  </si>
  <si>
    <t/>
  </si>
  <si>
    <t xml:space="preserve">                                 1. Доходы бюджета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</si>
  <si>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</si>
  <si>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</si>
  <si>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</si>
  <si>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</si>
  <si>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</si>
  <si>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</si>
  <si>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</si>
  <si>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</si>
  <si>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</si>
  <si>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</si>
  <si>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</si>
  <si>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</si>
  <si>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</si>
  <si>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</si>
  <si>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</si>
  <si>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</si>
  <si>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</si>
  <si>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</si>
  <si>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</si>
  <si>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</si>
  <si>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</si>
  <si>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</si>
  <si>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</si>
  <si>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</si>
  <si>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</si>
  <si>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</si>
  <si>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</si>
  <si>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</si>
  <si>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</si>
  <si>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</si>
  <si>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</si>
  <si>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</si>
  <si>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</si>
  <si>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</si>
  <si>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</si>
  <si>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</si>
  <si>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</si>
  <si>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</si>
  <si>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</si>
  <si>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</si>
  <si>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</si>
  <si>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</si>
  <si>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</si>
  <si>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</si>
  <si>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</si>
  <si>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</si>
  <si>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</si>
  <si>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</si>
  <si>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</si>
  <si>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</si>
  <si>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</si>
  <si>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</si>
  <si>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</si>
  <si>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</si>
  <si>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</si>
  <si>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</si>
  <si>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</si>
  <si>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</si>
  <si>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</si>
  <si>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</si>
  <si>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</si>
  <si>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</si>
  <si>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</si>
  <si>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</si>
  <si>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</si>
  <si>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</si>
  <si>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</si>
  <si>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</si>
  <si>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</si>
  <si>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</si>
  <si>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</si>
  <si>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</si>
  <si>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</si>
  <si>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</si>
  <si>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</si>
  <si>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</si>
  <si>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</si>
  <si>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</si>
  <si>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</si>
  <si>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</si>
  <si>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</si>
  <si>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</si>
  <si>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</si>
  <si>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</si>
  <si>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</si>
  <si>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</si>
  <si>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</si>
  <si>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</si>
  <si>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</si>
  <si>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</si>
  <si>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Платежи от государственных и муниципальных унитарных предприятий</t>
  </si>
  <si>
    <t>001 11107000000000120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</si>
  <si>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</si>
  <si>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</si>
  <si>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</si>
  <si>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</si>
  <si>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</si>
  <si>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</si>
  <si>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</si>
  <si>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</si>
  <si>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</si>
  <si>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</si>
  <si>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</si>
  <si>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</si>
  <si>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</si>
  <si>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</si>
  <si>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</si>
  <si>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</si>
  <si>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</si>
  <si>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</si>
  <si>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ШТРАФЫ, САНКЦИИ, ВОЗМЕЩЕНИЕ УЩЕРБА</t>
  </si>
  <si>
    <t>001 11600000000000000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</si>
  <si>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</si>
  <si>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</si>
  <si>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</si>
  <si>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</si>
  <si>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</si>
  <si>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001 11607090100000140</t>
  </si>
  <si>
    <t>ПРОЧИЕ НЕНАЛОГОВЫЕ ДОХОДЫ</t>
  </si>
  <si>
    <t>001 11700000000000000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</si>
  <si>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</si>
  <si>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</si>
  <si>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</si>
  <si>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</si>
  <si>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</si>
  <si>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</si>
  <si>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</si>
  <si>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</si>
  <si>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</si>
  <si>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</si>
  <si>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</si>
  <si>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</si>
  <si>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сельских поселений на реализацию программ формирования современной городской среды</t>
  </si>
  <si>
    <t>001 20225555100000150</t>
  </si>
  <si>
    <t>Прочие субсидии</t>
  </si>
  <si>
    <t>001 20229999000000150</t>
  </si>
  <si>
    <t>Прочие субсидии бюджетам сельских поселений</t>
  </si>
  <si>
    <t>001 20229999100000150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</si>
  <si>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</si>
  <si>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</si>
  <si>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</si>
  <si>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</si>
  <si>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</si>
  <si>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</si>
  <si>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</si>
  <si>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</si>
  <si>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</si>
  <si>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001 20235118100000150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</si>
  <si>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</si>
  <si>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</si>
  <si>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</si>
  <si>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x</t>
  </si>
  <si>
    <t>ОБЩЕГОСУДАРСТВЕННЫЕ ВОПРОСЫ</t>
  </si>
  <si>
    <t xml:space="preserve">000 0100 0000000000 000 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</si>
  <si>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</si>
  <si>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</si>
  <si>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</si>
  <si>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 государственных (муниципальных) органов привлекаемым лицам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</si>
  <si>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</si>
  <si>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</si>
  <si>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</si>
  <si>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Закупка энергетических ресурсов</t>
  </si>
  <si>
    <t>Премии и гранты</t>
  </si>
  <si>
    <t>Бюджетные инвестиции в объекты капитального строительства государственной (муниципальной) собственности</t>
  </si>
  <si>
    <t>Иные межбюджетные трансферты</t>
  </si>
  <si>
    <t>Исполнение судебных актов Российской Федерации и мировых соглашений по возмещению причиненного вреда</t>
  </si>
  <si>
    <t>Уплата налога на имущество организаций и земельного налога</t>
  </si>
  <si>
    <t>Уплата иных платежей</t>
  </si>
  <si>
    <t>Резервные средства</t>
  </si>
  <si>
    <t>Специальные расходы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</si>
  <si>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</si>
  <si>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</si>
  <si>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</si>
  <si>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</si>
  <si>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</si>
  <si>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</si>
  <si>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000 0103 0000000000 121 </t>
  </si>
  <si>
    <t xml:space="preserve">000 0103 0000000000 123 </t>
  </si>
  <si>
    <t xml:space="preserve">000 0103 0000000000 129 </t>
  </si>
  <si>
    <t xml:space="preserve">000 0103 0000000000 242 </t>
  </si>
  <si>
    <t xml:space="preserve">000 0103 0000000000 244 </t>
  </si>
  <si>
    <t xml:space="preserve">000 0103 0000000000 853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</si>
  <si>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</si>
  <si>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</si>
  <si>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000 0104 0000000000 121 </t>
  </si>
  <si>
    <t xml:space="preserve">000 0104 0000000000 129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</si>
  <si>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</si>
  <si>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</si>
  <si>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</si>
  <si>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000 0104 0000000000 540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</si>
  <si>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</si>
  <si>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</si>
  <si>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</si>
  <si>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000 0106 0000000000 121 </t>
  </si>
  <si>
    <t xml:space="preserve">000 0106 0000000000 129 </t>
  </si>
  <si>
    <t xml:space="preserve">000 0106 0000000000 242 </t>
  </si>
  <si>
    <t xml:space="preserve">000 0106 0000000000 244 </t>
  </si>
  <si>
    <t>Обеспечение проведения выборов и референдумов</t>
  </si>
  <si>
    <t xml:space="preserve">000 0107 0000000000 000 </t>
  </si>
  <si>
    <t xml:space="preserve">000 0107 0000000000 880 </t>
  </si>
  <si>
    <t>Резервные фонды</t>
  </si>
  <si>
    <t xml:space="preserve">000 0111 0000000000 000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</si>
  <si>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</si>
  <si>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</si>
  <si>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</si>
  <si>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000 0113 0000000000 111 </t>
  </si>
  <si>
    <t xml:space="preserve">000 0113 0000000000 119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</si>
  <si>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</si>
  <si>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</si>
  <si>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</si>
  <si>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000 0113 0000000000 350 </t>
  </si>
  <si>
    <t xml:space="preserve">000 0113 0000000000 414 </t>
  </si>
  <si>
    <t xml:space="preserve">000 0113 0000000000 831 </t>
  </si>
  <si>
    <t xml:space="preserve">000 0113 0000000000 851 </t>
  </si>
  <si>
    <t xml:space="preserve">000 0113 0000000000 853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</si>
  <si>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</si>
  <si>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</si>
  <si>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</si>
  <si>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</si>
  <si>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</si>
  <si>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</si>
  <si>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</si>
  <si>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</si>
  <si>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</si>
  <si>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</si>
  <si>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000 0310 0000000000 111 </t>
  </si>
  <si>
    <t xml:space="preserve">000 0310 0000000000 119 </t>
  </si>
  <si>
    <t xml:space="preserve">000 0310 0000000000 242 </t>
  </si>
  <si>
    <t xml:space="preserve">000 0310 0000000000 244 </t>
  </si>
  <si>
    <t xml:space="preserve">000 0310 0000000000 853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</si>
  <si>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</si>
  <si>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</si>
  <si>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000 0314 0000000000 244 </t>
  </si>
  <si>
    <t>НАЦИОНАЛЬНАЯ ЭКОНОМИКА</t>
  </si>
  <si>
    <t xml:space="preserve">000 0400 0000000000 000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</si>
  <si>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</si>
  <si>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Топливно-энергетический комплекс</t>
  </si>
  <si>
    <t xml:space="preserve">000 0402 0000000000 000 </t>
  </si>
  <si>
    <t xml:space="preserve">000 0402 0000000000 811 </t>
  </si>
  <si>
    <t>Дорожное хозяйство (дорожные фонды)</t>
  </si>
  <si>
    <t xml:space="preserve">000 0409 0000000000 000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</si>
  <si>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</si>
  <si>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</si>
  <si>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</si>
  <si>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000 0412 0000000000 244 </t>
  </si>
  <si>
    <t>ЖИЛИЩНО-КОММУНАЛЬНОЕ ХОЗЯЙСТВО</t>
  </si>
  <si>
    <t xml:space="preserve">000 0500 0000000000 000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</si>
  <si>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</si>
  <si>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Уплата прочих налогов, сборов</t>
  </si>
  <si>
    <t>Жилищное хозяйство</t>
  </si>
  <si>
    <t xml:space="preserve">000 0501 0000000000 000 </t>
  </si>
  <si>
    <t xml:space="preserve">000 0501 0000000000 244 </t>
  </si>
  <si>
    <t xml:space="preserve">000 0501 0000000000 812 </t>
  </si>
  <si>
    <t>Коммунальное хозяйство</t>
  </si>
  <si>
    <t xml:space="preserve">000 0502 0000000000 000 </t>
  </si>
  <si>
    <t xml:space="preserve">000 0502 0000000000 244 </t>
  </si>
  <si>
    <t xml:space="preserve">000 0502 0000000000 812 </t>
  </si>
  <si>
    <t>Благоустройство</t>
  </si>
  <si>
    <t xml:space="preserve">000 0503 0000000000 000 </t>
  </si>
  <si>
    <t xml:space="preserve">000 0503 0000000000 111 </t>
  </si>
  <si>
    <t xml:space="preserve">000 0503 0000000000 119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</si>
  <si>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</si>
  <si>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</si>
  <si>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</si>
  <si>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000 0503 0000000000 852 </t>
  </si>
  <si>
    <t xml:space="preserve">000 0503 0000000000 853 </t>
  </si>
  <si>
    <t>ОБРАЗОВАНИЕ</t>
  </si>
  <si>
    <t xml:space="preserve">000 0700 0000000000 000 </t>
  </si>
  <si>
    <t xml:space="preserve">000 0700 0000000000 244 </t>
  </si>
  <si>
    <t>Субсидии автономным учреждениям на иные цели</t>
  </si>
  <si>
    <t xml:space="preserve">000 0700 0000000000 622 </t>
  </si>
  <si>
    <t>Молодежная политика</t>
  </si>
  <si>
    <t xml:space="preserve">000 0707 0000000000 000 </t>
  </si>
  <si>
    <t xml:space="preserve">000 0707 0000000000 244 </t>
  </si>
  <si>
    <t xml:space="preserve">000 0707 0000000000 622 </t>
  </si>
  <si>
    <t>КУЛЬТУРА, КИНЕМАТОГРАФИЯ</t>
  </si>
  <si>
    <t xml:space="preserve">000 0800 0000000000 000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</si>
  <si>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</si>
  <si>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000 0800 0000000000 621 </t>
  </si>
  <si>
    <t xml:space="preserve">000 0800 0000000000 622 </t>
  </si>
  <si>
    <t>Культура</t>
  </si>
  <si>
    <t xml:space="preserve">000 0801 0000000000 000 </t>
  </si>
  <si>
    <t xml:space="preserve">000 0801 0000000000 621 </t>
  </si>
  <si>
    <t xml:space="preserve">000 0801 0000000000 622 </t>
  </si>
  <si>
    <t>СОЦИАЛЬНАЯ ПОЛИТИКА</t>
  </si>
  <si>
    <t xml:space="preserve">000 1000 0000000000 000 </t>
  </si>
  <si>
    <t>Иные пенсии, социальные доплаты к пенсиям</t>
  </si>
  <si>
    <t xml:space="preserve">000 1000 0000000000 312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</si>
  <si>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</si>
  <si>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</si>
  <si>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Приобретение товаров, работ, услуг в пользу граждан в целях их социального обеспечения</t>
  </si>
  <si>
    <t xml:space="preserve">000 1000 0000000000 323 </t>
  </si>
  <si>
    <t>Пенсионное обеспечение</t>
  </si>
  <si>
    <t xml:space="preserve">000 1001 0000000000 000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</si>
  <si>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</si>
  <si>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</si>
  <si>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</si>
  <si>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000 1003 0000000000 321 </t>
  </si>
  <si>
    <t xml:space="preserve">000 1003 0000000000 323 </t>
  </si>
  <si>
    <t>ФИЗИЧЕСКАЯ КУЛЬТУРА И СПОРТ</t>
  </si>
  <si>
    <t xml:space="preserve">000 1100 0000000000 000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</si>
  <si>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</si>
  <si>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</si>
  <si>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</si>
  <si>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000 1105 0000000000 244 </t>
  </si>
  <si>
    <t xml:space="preserve">x                    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</si>
  <si>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</si>
  <si>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</si>
  <si>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</si>
  <si>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</si>
  <si>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</si>
  <si>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</si>
  <si>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Увеличение прочих остатков денежных средств бюджетов сельских поселений</t>
  </si>
  <si>
    <t>001 01050201100000510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</si>
  <si>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</si>
  <si>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</si>
  <si>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</si>
  <si>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</si>
  <si>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</si>
  <si>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</si>
  <si>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</si>
  <si>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</si>
  <si>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</si>
  <si>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</si>
  <si>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</si>
  <si>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</si>
  <si>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</si>
  <si>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</si>
  <si>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</si>
  <si>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</si>
  <si>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</si>
  <si>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</si>
  <si>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 xml:space="preserve">ОТЧЕТ ОБ ИСПОЛНЕНИИ БЮДЖЕТА МО "БУГРОВСКОЕ СЕЛЬСКОЕ ПОСЕЛЕНИЕ" ВСЕВОЛОЖСКОГО МУНИЦИПАЛЬНОГО РАЙОНА ЛЕНИНГРАДСКОЙ ОБЛАСТИ </t>
  </si>
  <si>
    <t>на 1 июня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</si>
</sst>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/>
    </xf>
    <xf numFmtId="4" fontId="2" fillId="0" borderId="16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9" fontId="2" fillId="0" borderId="18" xfId="0" applyNumberFormat="1" applyFont="1" applyBorder="1" applyAlignment="1" applyProtection="1">
      <alignment horizontal="left" wrapText="1"/>
    </xf>
    <xf numFmtId="49" fontId="2" fillId="0" borderId="19" xfId="0" applyNumberFormat="1" applyFont="1" applyBorder="1" applyAlignment="1" applyProtection="1">
      <alignment horizontal="center"/>
    </xf>
    <xf numFmtId="4" fontId="2" fillId="0" borderId="20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49" fontId="2" fillId="0" borderId="22" xfId="0" applyNumberFormat="1" applyFont="1" applyBorder="1" applyAlignment="1" applyProtection="1">
      <alignment horizontal="left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9" xfId="0" applyNumberFormat="1" applyFont="1" applyBorder="1" applyAlignment="1" applyProtection="1">
      <alignment horizontal="right"/>
    </xf>
    <xf numFmtId="4" fontId="2" fillId="0" borderId="10" xfId="0" applyNumberFormat="1" applyFont="1" applyBorder="1" applyAlignment="1" applyProtection="1">
      <alignment horizontal="right"/>
    </xf>
    <xf numFmtId="173" fontId="2" fillId="0" borderId="22" xfId="0" applyNumberFormat="1" applyFont="1" applyBorder="1" applyAlignment="1" applyProtection="1">
      <alignment horizontal="left" wrapText="1"/>
    </xf>
    <xf numFmtId="0" fontId="2" fillId="0" borderId="24" xfId="0" applyFont="1" applyBorder="1" applyAlignment="1" applyProtection="1">
      <alignment horizontal="left"/>
    </xf>
    <xf numFmtId="0" fontId="2" fillId="0" borderId="25" xfId="0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27" xfId="0" applyFont="1" applyBorder="1" applyAlignment="1" applyProtection="1">
      <alignment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vertical="center"/>
    </xf>
    <xf numFmtId="0" fontId="2" fillId="0" borderId="23" xfId="0" applyFont="1" applyBorder="1" applyAlignment="1" applyProtection="1">
      <alignment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4" fillId="0" borderId="22" xfId="0" applyNumberFormat="1" applyFont="1" applyBorder="1" applyAlignment="1" applyProtection="1">
      <alignment horizontal="left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9" xfId="0" applyNumberFormat="1" applyFont="1" applyBorder="1" applyAlignment="1" applyProtection="1">
      <alignment horizontal="right"/>
    </xf>
    <xf numFmtId="4" fontId="4" fillId="0" borderId="23" xfId="0" applyNumberFormat="1" applyFont="1" applyBorder="1" applyAlignment="1" applyProtection="1">
      <alignment horizontal="right"/>
    </xf>
    <xf numFmtId="4" fontId="4" fillId="0" borderId="10" xfId="0" applyNumberFormat="1" applyFont="1" applyBorder="1" applyAlignment="1" applyProtection="1">
      <alignment horizontal="right"/>
    </xf>
    <xf numFmtId="0" fontId="2" fillId="0" borderId="18" xfId="0" applyFont="1" applyBorder="1" applyAlignment="1" applyProtection="1"/>
    <xf numFmtId="0" fontId="3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right"/>
    </xf>
    <xf numFmtId="0" fontId="3" fillId="0" borderId="20" xfId="0" applyFont="1" applyBorder="1" applyAlignment="1" applyProtection="1"/>
    <xf numFmtId="0" fontId="3" fillId="0" borderId="21" xfId="0" applyFont="1" applyBorder="1" applyAlignment="1" applyProtection="1"/>
    <xf numFmtId="4" fontId="2" fillId="0" borderId="1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49" fontId="4" fillId="0" borderId="29" xfId="0" applyNumberFormat="1" applyFont="1" applyBorder="1" applyAlignment="1" applyProtection="1">
      <alignment horizontal="left" wrapText="1"/>
    </xf>
    <xf numFmtId="49" fontId="4" fillId="0" borderId="16" xfId="0" applyNumberFormat="1" applyFont="1" applyBorder="1" applyAlignment="1" applyProtection="1">
      <alignment horizontal="center" wrapText="1"/>
    </xf>
    <xf numFmtId="4" fontId="4" fillId="0" borderId="16" xfId="0" applyNumberFormat="1" applyFont="1" applyBorder="1" applyAlignment="1" applyProtection="1">
      <alignment horizontal="right"/>
    </xf>
    <xf numFmtId="4" fontId="4" fillId="0" borderId="28" xfId="0" applyNumberFormat="1" applyFont="1" applyBorder="1" applyAlignment="1" applyProtection="1">
      <alignment horizontal="right"/>
    </xf>
    <xf numFmtId="0" fontId="2" fillId="0" borderId="30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center" wrapText="1"/>
    </xf>
    <xf numFmtId="49" fontId="2" fillId="0" borderId="16" xfId="0" applyNumberFormat="1" applyFont="1" applyBorder="1" applyAlignment="1" applyProtection="1">
      <alignment horizontal="center" wrapText="1"/>
    </xf>
    <xf numFmtId="0" fontId="3" fillId="0" borderId="24" xfId="0" applyFont="1" applyBorder="1" applyAlignment="1" applyProtection="1">
      <alignment horizontal="left"/>
    </xf>
    <xf numFmtId="0" fontId="3" fillId="0" borderId="25" xfId="0" applyFont="1" applyBorder="1" applyAlignment="1" applyProtection="1">
      <alignment horizontal="left"/>
    </xf>
    <xf numFmtId="49" fontId="3" fillId="0" borderId="25" xfId="0" applyNumberFormat="1" applyFont="1" applyBorder="1" applyAlignment="1" applyProtection="1"/>
    <xf numFmtId="0" fontId="3" fillId="0" borderId="25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horizontal="center" vertical="center" wrapText="1"/>
    </xf>
    <xf numFmtId="0" fontId="0" fillId="0" borderId="0" xfId="0" applyBorder="1"/>
    <xf numFmtId="49" fontId="2" fillId="0" borderId="0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wrapText="1"/>
    </xf>
    <xf numFmtId="49" fontId="5" fillId="0" borderId="0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31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workbookViewId="0">
      <selection activeCell="A16" sqref="A16"/>
    </sheetView>
  </sheetViews>
  <sheetFormatPr defaultRowHeight="12.75" customHeight="1" x14ac:dyDescent="0.25"/>
  <cols>
    <col min="1" max="1" width="43.6640625" customWidth="1"/>
    <col min="2" max="2" width="34.88671875" customWidth="1"/>
    <col min="3" max="3" width="17.109375" customWidth="1"/>
    <col min="4" max="5" width="18.6640625" customWidth="1"/>
  </cols>
  <sheetData>
    <row r="1" spans="1:6" ht="13.8" x14ac:dyDescent="0.25">
      <c r="A1" s="64"/>
      <c r="B1" s="64"/>
      <c r="C1" s="64"/>
      <c r="D1" s="2"/>
      <c r="E1" s="2"/>
      <c r="F1" s="86"/>
    </row>
    <row r="2" spans="1:6" ht="16.95" customHeight="1" x14ac:dyDescent="0.25">
      <c r="A2" s="89" t="s">
        <v>337</v>
      </c>
      <c r="B2" s="89"/>
      <c r="C2" s="89"/>
      <c r="D2" s="89"/>
      <c r="E2" s="89"/>
      <c r="F2" s="86"/>
    </row>
    <row r="3" spans="1:6" ht="13.2" customHeight="1" x14ac:dyDescent="0.25">
      <c r="A3" s="89"/>
      <c r="B3" s="89"/>
      <c r="C3" s="89"/>
      <c r="D3" s="89"/>
      <c r="E3" s="89"/>
      <c r="F3" s="86"/>
    </row>
    <row r="4" spans="1:6" ht="13.8" customHeight="1" x14ac:dyDescent="0.25">
      <c r="A4" s="89"/>
      <c r="B4" s="89"/>
      <c r="C4" s="89"/>
      <c r="D4" s="89"/>
      <c r="E4" s="89"/>
      <c r="F4" s="86"/>
    </row>
    <row r="5" spans="1:6" ht="13.2" x14ac:dyDescent="0.25">
      <c r="A5" s="5"/>
      <c r="B5" s="90" t="s">
        <v>338</v>
      </c>
      <c r="C5" s="5"/>
      <c r="D5" s="3"/>
      <c r="E5" s="88"/>
      <c r="F5" s="86"/>
    </row>
    <row r="6" spans="1:6" ht="13.2" x14ac:dyDescent="0.25">
      <c r="A6" s="6" t="s">
        <v>1</v>
      </c>
      <c r="B6" s="8"/>
      <c r="C6" s="7"/>
      <c r="D6" s="3"/>
      <c r="E6" s="87"/>
      <c r="F6" s="86"/>
    </row>
    <row r="7" spans="1:6" ht="20.25" customHeight="1" thickBot="1" x14ac:dyDescent="0.3">
      <c r="A7" s="64" t="s">
        <v>4</v>
      </c>
      <c r="B7" s="64"/>
      <c r="C7" s="64"/>
      <c r="D7" s="1"/>
      <c r="E7" s="9"/>
      <c r="F7" s="86"/>
    </row>
    <row r="8" spans="1:6" ht="4.2" customHeight="1" x14ac:dyDescent="0.25">
      <c r="A8" s="71" t="s">
        <v>5</v>
      </c>
      <c r="B8" s="65" t="s">
        <v>6</v>
      </c>
      <c r="C8" s="91" t="s">
        <v>7</v>
      </c>
      <c r="D8" s="94" t="s">
        <v>8</v>
      </c>
      <c r="E8" s="74" t="s">
        <v>9</v>
      </c>
    </row>
    <row r="9" spans="1:6" ht="3.6" customHeight="1" x14ac:dyDescent="0.25">
      <c r="A9" s="72"/>
      <c r="B9" s="66"/>
      <c r="C9" s="92"/>
      <c r="D9" s="95"/>
      <c r="E9" s="75"/>
    </row>
    <row r="10" spans="1:6" ht="3" customHeight="1" x14ac:dyDescent="0.25">
      <c r="A10" s="72"/>
      <c r="B10" s="66"/>
      <c r="C10" s="92"/>
      <c r="D10" s="95"/>
      <c r="E10" s="75"/>
    </row>
    <row r="11" spans="1:6" ht="3" customHeight="1" x14ac:dyDescent="0.25">
      <c r="A11" s="72"/>
      <c r="B11" s="66"/>
      <c r="C11" s="92"/>
      <c r="D11" s="95"/>
      <c r="E11" s="75"/>
    </row>
    <row r="12" spans="1:6" ht="3" customHeight="1" x14ac:dyDescent="0.25">
      <c r="A12" s="72"/>
      <c r="B12" s="66"/>
      <c r="C12" s="92"/>
      <c r="D12" s="95"/>
      <c r="E12" s="75"/>
    </row>
    <row r="13" spans="1:6" ht="3" customHeight="1" x14ac:dyDescent="0.25">
      <c r="A13" s="72"/>
      <c r="B13" s="66"/>
      <c r="C13" s="92"/>
      <c r="D13" s="95"/>
      <c r="E13" s="75"/>
    </row>
    <row r="14" spans="1:6" ht="23.4" customHeight="1" x14ac:dyDescent="0.25">
      <c r="A14" s="73"/>
      <c r="B14" s="67"/>
      <c r="C14" s="93"/>
      <c r="D14" s="96"/>
      <c r="E14" s="76"/>
    </row>
    <row r="15" spans="1:6" ht="12.6" customHeight="1" thickBot="1" x14ac:dyDescent="0.3">
      <c r="A15" s="10">
        <v>1</v>
      </c>
      <c r="B15" s="11">
        <v>2</v>
      </c>
      <c r="C15" s="37" t="s">
        <v>329</v>
      </c>
      <c r="D15" s="97" t="s">
        <v>10</v>
      </c>
      <c r="E15" s="13" t="s">
        <v>11</v>
      </c>
    </row>
    <row r="16" spans="1:6" ht="13.2" x14ac:dyDescent="0.25">
      <c r="A16" s="14" t="s">
        <v>12</v>
      </c>
      <c r="B16" s="15" t="s">
        <v>13</v>
      </c>
      <c r="C16" s="16">
        <v>447024080</v>
      </c>
      <c r="D16" s="17">
        <v>136638749.13</v>
      </c>
      <c r="E16" s="16">
        <f>IF(OR(C16="-",IF(D16="-",0,D16)&gt;=IF(C16="-",0,C16)),"-",IF(C16="-",0,C16)-IF(D16="-",0,D16))</f>
        <v>310385330.87</v>
      </c>
    </row>
    <row r="17" spans="1:5" ht="13.2" x14ac:dyDescent="0.25">
      <c r="A17" s="18" t="s">
        <v>14</v>
      </c>
      <c r="B17" s="19"/>
      <c r="C17" s="20"/>
      <c r="D17" s="20"/>
      <c r="E17" s="21"/>
    </row>
    <row r="18" spans="1:5" ht="13.2" x14ac:dyDescent="0.25">
      <c r="A18" s="22" t="s">
        <v>15</v>
      </c>
      <c r="B18" s="23" t="s">
        <v>16</v>
      </c>
      <c r="C18" s="24">
        <v>422379151.06</v>
      </c>
      <c r="D18" s="24">
        <v>131078689.13</v>
      </c>
      <c r="E18" s="25">
        <f t="shared" ref="E18:E49" si="0">IF(OR(C18="-",IF(D18="-",0,D18)&gt;=IF(C18="-",0,C18)),"-",IF(C18="-",0,C18)-IF(D18="-",0,D18))</f>
        <v>291300461.93000001</v>
      </c>
    </row>
    <row r="19" spans="1:5" ht="13.2" x14ac:dyDescent="0.25">
      <c r="A19" s="22" t="s">
        <v>17</v>
      </c>
      <c r="B19" s="23" t="s">
        <v>18</v>
      </c>
      <c r="C19" s="24">
        <v>150300000</v>
      </c>
      <c r="D19" s="24">
        <v>54152294.009999998</v>
      </c>
      <c r="E19" s="25">
        <f t="shared" si="0"/>
        <v>96147705.99000001</v>
      </c>
    </row>
    <row r="20" spans="1:5" ht="13.2" x14ac:dyDescent="0.25">
      <c r="A20" s="22" t="s">
        <v>19</v>
      </c>
      <c r="B20" s="23" t="s">
        <v>20</v>
      </c>
      <c r="C20" s="24">
        <v>150300000</v>
      </c>
      <c r="D20" s="24">
        <v>54152294.009999998</v>
      </c>
      <c r="E20" s="25">
        <f t="shared" si="0"/>
        <v>96147705.99000001</v>
      </c>
    </row>
    <row r="21" spans="1:5" ht="51.6" x14ac:dyDescent="0.25">
      <c r="A21" s="26" t="s">
        <v>21</v>
      </c>
      <c r="B21" s="23" t="s">
        <v>22</v>
      </c>
      <c r="C21" s="24">
        <v>87500000</v>
      </c>
      <c r="D21" s="24">
        <v>44428967.969999999</v>
      </c>
      <c r="E21" s="25">
        <f t="shared" si="0"/>
        <v>43071032.030000001</v>
      </c>
    </row>
    <row r="22" spans="1:5" ht="72" x14ac:dyDescent="0.25">
      <c r="A22" s="26" t="s">
        <v>23</v>
      </c>
      <c r="B22" s="23" t="s">
        <v>24</v>
      </c>
      <c r="C22" s="24">
        <v>87500000</v>
      </c>
      <c r="D22" s="24">
        <v>44427899.340000004</v>
      </c>
      <c r="E22" s="25">
        <f t="shared" si="0"/>
        <v>43072100.659999996</v>
      </c>
    </row>
    <row r="23" spans="1:5" ht="72" x14ac:dyDescent="0.25">
      <c r="A23" s="26" t="s">
        <v>25</v>
      </c>
      <c r="B23" s="23" t="s">
        <v>26</v>
      </c>
      <c r="C23" s="24" t="s">
        <v>27</v>
      </c>
      <c r="D23" s="24">
        <v>1068.6300000000001</v>
      </c>
      <c r="E23" s="25" t="str">
        <f t="shared" si="0"/>
        <v>-</v>
      </c>
    </row>
    <row r="24" spans="1:5" ht="72" x14ac:dyDescent="0.25">
      <c r="A24" s="26" t="s">
        <v>28</v>
      </c>
      <c r="B24" s="23" t="s">
        <v>29</v>
      </c>
      <c r="C24" s="24">
        <v>300000</v>
      </c>
      <c r="D24" s="24">
        <v>327489.49</v>
      </c>
      <c r="E24" s="25" t="str">
        <f t="shared" si="0"/>
        <v>-</v>
      </c>
    </row>
    <row r="25" spans="1:5" ht="92.4" x14ac:dyDescent="0.25">
      <c r="A25" s="26" t="s">
        <v>30</v>
      </c>
      <c r="B25" s="23" t="s">
        <v>31</v>
      </c>
      <c r="C25" s="24">
        <v>300000</v>
      </c>
      <c r="D25" s="24">
        <v>326962.78999999998</v>
      </c>
      <c r="E25" s="25" t="str">
        <f t="shared" si="0"/>
        <v>-</v>
      </c>
    </row>
    <row r="26" spans="1:5" ht="102.6" x14ac:dyDescent="0.25">
      <c r="A26" s="26" t="s">
        <v>32</v>
      </c>
      <c r="B26" s="23" t="s">
        <v>33</v>
      </c>
      <c r="C26" s="24" t="s">
        <v>27</v>
      </c>
      <c r="D26" s="24">
        <v>526.70000000000005</v>
      </c>
      <c r="E26" s="25" t="str">
        <f t="shared" si="0"/>
        <v>-</v>
      </c>
    </row>
    <row r="27" spans="1:5" ht="31.2" x14ac:dyDescent="0.25">
      <c r="A27" s="22" t="s">
        <v>34</v>
      </c>
      <c r="B27" s="23" t="s">
        <v>35</v>
      </c>
      <c r="C27" s="24">
        <v>5000000</v>
      </c>
      <c r="D27" s="24">
        <v>875611.51</v>
      </c>
      <c r="E27" s="25">
        <f t="shared" si="0"/>
        <v>4124388.49</v>
      </c>
    </row>
    <row r="28" spans="1:5" ht="51.6" x14ac:dyDescent="0.25">
      <c r="A28" s="22" t="s">
        <v>36</v>
      </c>
      <c r="B28" s="23" t="s">
        <v>37</v>
      </c>
      <c r="C28" s="24">
        <v>5000000</v>
      </c>
      <c r="D28" s="24">
        <v>862295.27</v>
      </c>
      <c r="E28" s="25">
        <f t="shared" si="0"/>
        <v>4137704.73</v>
      </c>
    </row>
    <row r="29" spans="1:5" ht="51.6" x14ac:dyDescent="0.25">
      <c r="A29" s="22" t="s">
        <v>38</v>
      </c>
      <c r="B29" s="23" t="s">
        <v>39</v>
      </c>
      <c r="C29" s="24" t="s">
        <v>27</v>
      </c>
      <c r="D29" s="24">
        <v>13316.24</v>
      </c>
      <c r="E29" s="25" t="str">
        <f t="shared" si="0"/>
        <v>-</v>
      </c>
    </row>
    <row r="30" spans="1:5" ht="13.2" x14ac:dyDescent="0.25">
      <c r="A30" s="22" t="s">
        <v>19</v>
      </c>
      <c r="B30" s="23" t="s">
        <v>40</v>
      </c>
      <c r="C30" s="24">
        <v>35000000</v>
      </c>
      <c r="D30" s="24">
        <v>2077674.41</v>
      </c>
      <c r="E30" s="25">
        <f t="shared" si="0"/>
        <v>32922325.59</v>
      </c>
    </row>
    <row r="31" spans="1:5" ht="41.4" x14ac:dyDescent="0.25">
      <c r="A31" s="22" t="s">
        <v>41</v>
      </c>
      <c r="B31" s="23" t="s">
        <v>42</v>
      </c>
      <c r="C31" s="24">
        <v>2500000</v>
      </c>
      <c r="D31" s="24">
        <v>1446364.4</v>
      </c>
      <c r="E31" s="25">
        <f t="shared" si="0"/>
        <v>1053635.6000000001</v>
      </c>
    </row>
    <row r="32" spans="1:5" ht="41.4" x14ac:dyDescent="0.25">
      <c r="A32" s="22" t="s">
        <v>43</v>
      </c>
      <c r="B32" s="23" t="s">
        <v>44</v>
      </c>
      <c r="C32" s="24">
        <v>20000000</v>
      </c>
      <c r="D32" s="24">
        <v>4996186.2300000004</v>
      </c>
      <c r="E32" s="25">
        <f t="shared" si="0"/>
        <v>15003813.77</v>
      </c>
    </row>
    <row r="33" spans="1:5" ht="21" x14ac:dyDescent="0.25">
      <c r="A33" s="22" t="s">
        <v>45</v>
      </c>
      <c r="B33" s="23" t="s">
        <v>46</v>
      </c>
      <c r="C33" s="24">
        <v>4400000</v>
      </c>
      <c r="D33" s="24">
        <v>1993158.04</v>
      </c>
      <c r="E33" s="25">
        <f t="shared" si="0"/>
        <v>2406841.96</v>
      </c>
    </row>
    <row r="34" spans="1:5" ht="21" x14ac:dyDescent="0.25">
      <c r="A34" s="22" t="s">
        <v>47</v>
      </c>
      <c r="B34" s="23" t="s">
        <v>48</v>
      </c>
      <c r="C34" s="24">
        <v>4400000</v>
      </c>
      <c r="D34" s="24">
        <v>1993158.04</v>
      </c>
      <c r="E34" s="25">
        <f t="shared" si="0"/>
        <v>2406841.96</v>
      </c>
    </row>
    <row r="35" spans="1:5" ht="51.6" x14ac:dyDescent="0.25">
      <c r="A35" s="22" t="s">
        <v>49</v>
      </c>
      <c r="B35" s="23" t="s">
        <v>50</v>
      </c>
      <c r="C35" s="24">
        <v>2100000</v>
      </c>
      <c r="D35" s="24">
        <v>1007427.95</v>
      </c>
      <c r="E35" s="25">
        <f t="shared" si="0"/>
        <v>1092572.05</v>
      </c>
    </row>
    <row r="36" spans="1:5" ht="82.2" x14ac:dyDescent="0.25">
      <c r="A36" s="26" t="s">
        <v>51</v>
      </c>
      <c r="B36" s="23" t="s">
        <v>52</v>
      </c>
      <c r="C36" s="24">
        <v>2100000</v>
      </c>
      <c r="D36" s="24">
        <v>1007427.95</v>
      </c>
      <c r="E36" s="25">
        <f t="shared" si="0"/>
        <v>1092572.05</v>
      </c>
    </row>
    <row r="37" spans="1:5" ht="61.8" x14ac:dyDescent="0.25">
      <c r="A37" s="26" t="s">
        <v>53</v>
      </c>
      <c r="B37" s="23" t="s">
        <v>54</v>
      </c>
      <c r="C37" s="24" t="s">
        <v>27</v>
      </c>
      <c r="D37" s="24">
        <v>5605.38</v>
      </c>
      <c r="E37" s="25" t="str">
        <f t="shared" si="0"/>
        <v>-</v>
      </c>
    </row>
    <row r="38" spans="1:5" ht="92.4" x14ac:dyDescent="0.25">
      <c r="A38" s="26" t="s">
        <v>55</v>
      </c>
      <c r="B38" s="23" t="s">
        <v>56</v>
      </c>
      <c r="C38" s="24" t="s">
        <v>27</v>
      </c>
      <c r="D38" s="24">
        <v>5605.38</v>
      </c>
      <c r="E38" s="25" t="str">
        <f t="shared" si="0"/>
        <v>-</v>
      </c>
    </row>
    <row r="39" spans="1:5" ht="51.6" x14ac:dyDescent="0.25">
      <c r="A39" s="22" t="s">
        <v>57</v>
      </c>
      <c r="B39" s="23" t="s">
        <v>58</v>
      </c>
      <c r="C39" s="24">
        <v>2300000</v>
      </c>
      <c r="D39" s="24">
        <v>1093617.71</v>
      </c>
      <c r="E39" s="25">
        <f t="shared" si="0"/>
        <v>1206382.29</v>
      </c>
    </row>
    <row r="40" spans="1:5" ht="82.2" x14ac:dyDescent="0.25">
      <c r="A40" s="26" t="s">
        <v>59</v>
      </c>
      <c r="B40" s="23" t="s">
        <v>60</v>
      </c>
      <c r="C40" s="24">
        <v>2300000</v>
      </c>
      <c r="D40" s="24">
        <v>1093617.71</v>
      </c>
      <c r="E40" s="25">
        <f t="shared" si="0"/>
        <v>1206382.29</v>
      </c>
    </row>
    <row r="41" spans="1:5" ht="51.6" x14ac:dyDescent="0.25">
      <c r="A41" s="22" t="s">
        <v>61</v>
      </c>
      <c r="B41" s="23" t="s">
        <v>62</v>
      </c>
      <c r="C41" s="24" t="s">
        <v>27</v>
      </c>
      <c r="D41" s="24">
        <v>-113493</v>
      </c>
      <c r="E41" s="25" t="str">
        <f t="shared" si="0"/>
        <v>-</v>
      </c>
    </row>
    <row r="42" spans="1:5" ht="82.2" x14ac:dyDescent="0.25">
      <c r="A42" s="26" t="s">
        <v>63</v>
      </c>
      <c r="B42" s="23" t="s">
        <v>64</v>
      </c>
      <c r="C42" s="24" t="s">
        <v>27</v>
      </c>
      <c r="D42" s="24">
        <v>-113493</v>
      </c>
      <c r="E42" s="25" t="str">
        <f t="shared" si="0"/>
        <v>-</v>
      </c>
    </row>
    <row r="43" spans="1:5" ht="13.2" x14ac:dyDescent="0.25">
      <c r="A43" s="22" t="s">
        <v>65</v>
      </c>
      <c r="B43" s="23" t="s">
        <v>66</v>
      </c>
      <c r="C43" s="24">
        <v>254811951.06</v>
      </c>
      <c r="D43" s="24">
        <v>70712872.890000001</v>
      </c>
      <c r="E43" s="25">
        <f t="shared" si="0"/>
        <v>184099078.17000002</v>
      </c>
    </row>
    <row r="44" spans="1:5" ht="13.2" x14ac:dyDescent="0.25">
      <c r="A44" s="22" t="s">
        <v>67</v>
      </c>
      <c r="B44" s="23" t="s">
        <v>68</v>
      </c>
      <c r="C44" s="24">
        <v>22800000</v>
      </c>
      <c r="D44" s="24">
        <v>1954866.26</v>
      </c>
      <c r="E44" s="25">
        <f t="shared" si="0"/>
        <v>20845133.739999998</v>
      </c>
    </row>
    <row r="45" spans="1:5" ht="31.2" x14ac:dyDescent="0.25">
      <c r="A45" s="22" t="s">
        <v>69</v>
      </c>
      <c r="B45" s="23" t="s">
        <v>70</v>
      </c>
      <c r="C45" s="24">
        <v>22800000</v>
      </c>
      <c r="D45" s="24">
        <v>1954866.26</v>
      </c>
      <c r="E45" s="25">
        <f t="shared" si="0"/>
        <v>20845133.739999998</v>
      </c>
    </row>
    <row r="46" spans="1:5" ht="51.6" x14ac:dyDescent="0.25">
      <c r="A46" s="22" t="s">
        <v>71</v>
      </c>
      <c r="B46" s="23" t="s">
        <v>72</v>
      </c>
      <c r="C46" s="24">
        <v>22800000</v>
      </c>
      <c r="D46" s="24">
        <v>1954866.26</v>
      </c>
      <c r="E46" s="25">
        <f t="shared" si="0"/>
        <v>20845133.739999998</v>
      </c>
    </row>
    <row r="47" spans="1:5" ht="13.2" x14ac:dyDescent="0.25">
      <c r="A47" s="22" t="s">
        <v>73</v>
      </c>
      <c r="B47" s="23" t="s">
        <v>74</v>
      </c>
      <c r="C47" s="24">
        <v>232011951.06</v>
      </c>
      <c r="D47" s="24">
        <v>68758006.629999995</v>
      </c>
      <c r="E47" s="25">
        <f t="shared" si="0"/>
        <v>163253944.43000001</v>
      </c>
    </row>
    <row r="48" spans="1:5" ht="13.2" x14ac:dyDescent="0.25">
      <c r="A48" s="22" t="s">
        <v>75</v>
      </c>
      <c r="B48" s="23" t="s">
        <v>76</v>
      </c>
      <c r="C48" s="24">
        <v>197011951.06</v>
      </c>
      <c r="D48" s="24">
        <v>66559687.719999999</v>
      </c>
      <c r="E48" s="25">
        <f t="shared" si="0"/>
        <v>130452263.34</v>
      </c>
    </row>
    <row r="49" spans="1:5" ht="21" x14ac:dyDescent="0.25">
      <c r="A49" s="22" t="s">
        <v>77</v>
      </c>
      <c r="B49" s="23" t="s">
        <v>78</v>
      </c>
      <c r="C49" s="24">
        <v>197011951.06</v>
      </c>
      <c r="D49" s="24">
        <v>66559687.719999999</v>
      </c>
      <c r="E49" s="25">
        <f t="shared" si="0"/>
        <v>130452263.34</v>
      </c>
    </row>
    <row r="50" spans="1:5" ht="13.2" x14ac:dyDescent="0.25">
      <c r="A50" s="22" t="s">
        <v>79</v>
      </c>
      <c r="B50" s="23" t="s">
        <v>80</v>
      </c>
      <c r="C50" s="24">
        <v>35000000</v>
      </c>
      <c r="D50" s="24">
        <v>2198318.91</v>
      </c>
      <c r="E50" s="25">
        <f t="shared" ref="E50:E81" si="1">IF(OR(C50="-",IF(D50="-",0,D50)&gt;=IF(C50="-",0,C50)),"-",IF(C50="-",0,C50)-IF(D50="-",0,D50))</f>
        <v>32801681.09</v>
      </c>
    </row>
    <row r="51" spans="1:5" ht="21" x14ac:dyDescent="0.25">
      <c r="A51" s="22" t="s">
        <v>81</v>
      </c>
      <c r="B51" s="23" t="s">
        <v>82</v>
      </c>
      <c r="C51" s="24">
        <v>35000000</v>
      </c>
      <c r="D51" s="24">
        <v>2198318.91</v>
      </c>
      <c r="E51" s="25">
        <f t="shared" si="1"/>
        <v>32801681.09</v>
      </c>
    </row>
    <row r="52" spans="1:5" ht="31.2" x14ac:dyDescent="0.25">
      <c r="A52" s="22" t="s">
        <v>83</v>
      </c>
      <c r="B52" s="23" t="s">
        <v>84</v>
      </c>
      <c r="C52" s="24">
        <v>4787200</v>
      </c>
      <c r="D52" s="24">
        <v>-761174.36</v>
      </c>
      <c r="E52" s="25">
        <f t="shared" si="1"/>
        <v>5548374.3600000003</v>
      </c>
    </row>
    <row r="53" spans="1:5" ht="61.8" x14ac:dyDescent="0.25">
      <c r="A53" s="26" t="s">
        <v>85</v>
      </c>
      <c r="B53" s="23" t="s">
        <v>86</v>
      </c>
      <c r="C53" s="24">
        <v>4550000</v>
      </c>
      <c r="D53" s="24">
        <v>-903705.41</v>
      </c>
      <c r="E53" s="25">
        <f t="shared" si="1"/>
        <v>5453705.4100000001</v>
      </c>
    </row>
    <row r="54" spans="1:5" ht="51.6" x14ac:dyDescent="0.25">
      <c r="A54" s="22" t="s">
        <v>87</v>
      </c>
      <c r="B54" s="23" t="s">
        <v>88</v>
      </c>
      <c r="C54" s="24">
        <v>4000000</v>
      </c>
      <c r="D54" s="24">
        <v>-1228355.1499999999</v>
      </c>
      <c r="E54" s="25">
        <f t="shared" si="1"/>
        <v>5228355.1500000004</v>
      </c>
    </row>
    <row r="55" spans="1:5" ht="61.8" x14ac:dyDescent="0.25">
      <c r="A55" s="26" t="s">
        <v>89</v>
      </c>
      <c r="B55" s="23" t="s">
        <v>90</v>
      </c>
      <c r="C55" s="24">
        <v>4000000</v>
      </c>
      <c r="D55" s="24">
        <v>-1228355.1499999999</v>
      </c>
      <c r="E55" s="25">
        <f t="shared" si="1"/>
        <v>5228355.1500000004</v>
      </c>
    </row>
    <row r="56" spans="1:5" ht="31.2" x14ac:dyDescent="0.25">
      <c r="A56" s="22" t="s">
        <v>91</v>
      </c>
      <c r="B56" s="23" t="s">
        <v>92</v>
      </c>
      <c r="C56" s="24">
        <v>550000</v>
      </c>
      <c r="D56" s="24">
        <v>324649.74</v>
      </c>
      <c r="E56" s="25">
        <f t="shared" si="1"/>
        <v>225350.26</v>
      </c>
    </row>
    <row r="57" spans="1:5" ht="21" x14ac:dyDescent="0.25">
      <c r="A57" s="22" t="s">
        <v>93</v>
      </c>
      <c r="B57" s="23" t="s">
        <v>94</v>
      </c>
      <c r="C57" s="24">
        <v>550000</v>
      </c>
      <c r="D57" s="24">
        <v>324649.74</v>
      </c>
      <c r="E57" s="25">
        <f t="shared" si="1"/>
        <v>225350.26</v>
      </c>
    </row>
    <row r="58" spans="1:5" ht="21" x14ac:dyDescent="0.25">
      <c r="A58" s="22" t="s">
        <v>95</v>
      </c>
      <c r="B58" s="23" t="s">
        <v>96</v>
      </c>
      <c r="C58" s="24">
        <v>7200</v>
      </c>
      <c r="D58" s="24">
        <v>7200</v>
      </c>
      <c r="E58" s="25" t="str">
        <f t="shared" si="1"/>
        <v>-</v>
      </c>
    </row>
    <row r="59" spans="1:5" ht="31.2" x14ac:dyDescent="0.25">
      <c r="A59" s="22" t="s">
        <v>97</v>
      </c>
      <c r="B59" s="23" t="s">
        <v>98</v>
      </c>
      <c r="C59" s="24">
        <v>7200</v>
      </c>
      <c r="D59" s="24">
        <v>7200</v>
      </c>
      <c r="E59" s="25" t="str">
        <f t="shared" si="1"/>
        <v>-</v>
      </c>
    </row>
    <row r="60" spans="1:5" ht="41.4" x14ac:dyDescent="0.25">
      <c r="A60" s="22" t="s">
        <v>99</v>
      </c>
      <c r="B60" s="23" t="s">
        <v>100</v>
      </c>
      <c r="C60" s="24">
        <v>7200</v>
      </c>
      <c r="D60" s="24">
        <v>7200</v>
      </c>
      <c r="E60" s="25" t="str">
        <f t="shared" si="1"/>
        <v>-</v>
      </c>
    </row>
    <row r="61" spans="1:5" ht="61.8" x14ac:dyDescent="0.25">
      <c r="A61" s="26" t="s">
        <v>101</v>
      </c>
      <c r="B61" s="23" t="s">
        <v>102</v>
      </c>
      <c r="C61" s="24">
        <v>230000</v>
      </c>
      <c r="D61" s="24">
        <v>135331.04999999999</v>
      </c>
      <c r="E61" s="25">
        <f t="shared" si="1"/>
        <v>94668.950000000012</v>
      </c>
    </row>
    <row r="62" spans="1:5" ht="61.8" x14ac:dyDescent="0.25">
      <c r="A62" s="26" t="s">
        <v>103</v>
      </c>
      <c r="B62" s="23" t="s">
        <v>104</v>
      </c>
      <c r="C62" s="24">
        <v>230000</v>
      </c>
      <c r="D62" s="24">
        <v>135331.04999999999</v>
      </c>
      <c r="E62" s="25">
        <f t="shared" si="1"/>
        <v>94668.950000000012</v>
      </c>
    </row>
    <row r="63" spans="1:5" ht="51.6" x14ac:dyDescent="0.25">
      <c r="A63" s="22" t="s">
        <v>105</v>
      </c>
      <c r="B63" s="23" t="s">
        <v>106</v>
      </c>
      <c r="C63" s="24">
        <v>230000</v>
      </c>
      <c r="D63" s="24">
        <v>135331.04999999999</v>
      </c>
      <c r="E63" s="25">
        <f t="shared" si="1"/>
        <v>94668.950000000012</v>
      </c>
    </row>
    <row r="64" spans="1:5" ht="21" x14ac:dyDescent="0.25">
      <c r="A64" s="22" t="s">
        <v>107</v>
      </c>
      <c r="B64" s="23" t="s">
        <v>108</v>
      </c>
      <c r="C64" s="24">
        <v>6200000</v>
      </c>
      <c r="D64" s="24">
        <v>2540012</v>
      </c>
      <c r="E64" s="25">
        <f t="shared" si="1"/>
        <v>3659988</v>
      </c>
    </row>
    <row r="65" spans="1:5" ht="13.2" x14ac:dyDescent="0.25">
      <c r="A65" s="22" t="s">
        <v>109</v>
      </c>
      <c r="B65" s="23" t="s">
        <v>110</v>
      </c>
      <c r="C65" s="24">
        <v>6200000</v>
      </c>
      <c r="D65" s="24">
        <v>2540012</v>
      </c>
      <c r="E65" s="25">
        <f t="shared" si="1"/>
        <v>3659988</v>
      </c>
    </row>
    <row r="66" spans="1:5" ht="13.2" x14ac:dyDescent="0.25">
      <c r="A66" s="22" t="s">
        <v>111</v>
      </c>
      <c r="B66" s="23" t="s">
        <v>112</v>
      </c>
      <c r="C66" s="24">
        <v>6200000</v>
      </c>
      <c r="D66" s="24">
        <v>2540012</v>
      </c>
      <c r="E66" s="25">
        <f t="shared" si="1"/>
        <v>3659988</v>
      </c>
    </row>
    <row r="67" spans="1:5" ht="21" x14ac:dyDescent="0.25">
      <c r="A67" s="22" t="s">
        <v>113</v>
      </c>
      <c r="B67" s="23" t="s">
        <v>114</v>
      </c>
      <c r="C67" s="24">
        <v>6200000</v>
      </c>
      <c r="D67" s="24">
        <v>2540012</v>
      </c>
      <c r="E67" s="25">
        <f t="shared" si="1"/>
        <v>3659988</v>
      </c>
    </row>
    <row r="68" spans="1:5" ht="13.2" x14ac:dyDescent="0.25">
      <c r="A68" s="22" t="s">
        <v>115</v>
      </c>
      <c r="B68" s="23" t="s">
        <v>116</v>
      </c>
      <c r="C68" s="24">
        <v>1380000</v>
      </c>
      <c r="D68" s="24">
        <v>1378245.66</v>
      </c>
      <c r="E68" s="25">
        <f t="shared" si="1"/>
        <v>1754.3400000000838</v>
      </c>
    </row>
    <row r="69" spans="1:5" ht="82.2" x14ac:dyDescent="0.25">
      <c r="A69" s="26" t="s">
        <v>117</v>
      </c>
      <c r="B69" s="23" t="s">
        <v>118</v>
      </c>
      <c r="C69" s="24">
        <v>1380000</v>
      </c>
      <c r="D69" s="24">
        <v>1378245.66</v>
      </c>
      <c r="E69" s="25">
        <f t="shared" si="1"/>
        <v>1754.3400000000838</v>
      </c>
    </row>
    <row r="70" spans="1:5" ht="61.8" x14ac:dyDescent="0.25">
      <c r="A70" s="26" t="s">
        <v>119</v>
      </c>
      <c r="B70" s="23" t="s">
        <v>120</v>
      </c>
      <c r="C70" s="24">
        <v>1380000</v>
      </c>
      <c r="D70" s="24">
        <v>1378245.66</v>
      </c>
      <c r="E70" s="25">
        <f t="shared" si="1"/>
        <v>1754.3400000000838</v>
      </c>
    </row>
    <row r="71" spans="1:5" ht="51.6" x14ac:dyDescent="0.25">
      <c r="A71" s="22" t="s">
        <v>121</v>
      </c>
      <c r="B71" s="23" t="s">
        <v>122</v>
      </c>
      <c r="C71" s="24">
        <v>1380000</v>
      </c>
      <c r="D71" s="24">
        <v>1378245.66</v>
      </c>
      <c r="E71" s="25">
        <f t="shared" si="1"/>
        <v>1754.3400000000838</v>
      </c>
    </row>
    <row r="72" spans="1:5" ht="13.2" x14ac:dyDescent="0.25">
      <c r="A72" s="22" t="s">
        <v>123</v>
      </c>
      <c r="B72" s="23" t="s">
        <v>124</v>
      </c>
      <c r="C72" s="24">
        <v>500000</v>
      </c>
      <c r="D72" s="24">
        <v>1063280.8899999999</v>
      </c>
      <c r="E72" s="25" t="str">
        <f t="shared" si="1"/>
        <v>-</v>
      </c>
    </row>
    <row r="73" spans="1:5" ht="13.2" x14ac:dyDescent="0.25">
      <c r="A73" s="22" t="s">
        <v>125</v>
      </c>
      <c r="B73" s="23" t="s">
        <v>126</v>
      </c>
      <c r="C73" s="24">
        <v>500000</v>
      </c>
      <c r="D73" s="24">
        <v>1063280.8899999999</v>
      </c>
      <c r="E73" s="25" t="str">
        <f t="shared" si="1"/>
        <v>-</v>
      </c>
    </row>
    <row r="74" spans="1:5" ht="13.2" x14ac:dyDescent="0.25">
      <c r="A74" s="22" t="s">
        <v>127</v>
      </c>
      <c r="B74" s="23" t="s">
        <v>128</v>
      </c>
      <c r="C74" s="24">
        <v>500000</v>
      </c>
      <c r="D74" s="24">
        <v>1063280.8899999999</v>
      </c>
      <c r="E74" s="25" t="str">
        <f t="shared" si="1"/>
        <v>-</v>
      </c>
    </row>
    <row r="75" spans="1:5" ht="13.2" x14ac:dyDescent="0.25">
      <c r="A75" s="22" t="s">
        <v>129</v>
      </c>
      <c r="B75" s="23" t="s">
        <v>130</v>
      </c>
      <c r="C75" s="24">
        <v>24644928.940000001</v>
      </c>
      <c r="D75" s="24">
        <v>5560060</v>
      </c>
      <c r="E75" s="25">
        <f t="shared" si="1"/>
        <v>19084868.940000001</v>
      </c>
    </row>
    <row r="76" spans="1:5" ht="21" x14ac:dyDescent="0.25">
      <c r="A76" s="22" t="s">
        <v>131</v>
      </c>
      <c r="B76" s="23" t="s">
        <v>132</v>
      </c>
      <c r="C76" s="24">
        <v>24644928.940000001</v>
      </c>
      <c r="D76" s="24">
        <v>5560060</v>
      </c>
      <c r="E76" s="25">
        <f t="shared" si="1"/>
        <v>19084868.940000001</v>
      </c>
    </row>
    <row r="77" spans="1:5" ht="21" x14ac:dyDescent="0.25">
      <c r="A77" s="22" t="s">
        <v>133</v>
      </c>
      <c r="B77" s="23" t="s">
        <v>134</v>
      </c>
      <c r="C77" s="24">
        <v>23938048.940000001</v>
      </c>
      <c r="D77" s="24">
        <v>5199580</v>
      </c>
      <c r="E77" s="25">
        <f t="shared" si="1"/>
        <v>18738468.940000001</v>
      </c>
    </row>
    <row r="78" spans="1:5" ht="21" x14ac:dyDescent="0.25">
      <c r="A78" s="22" t="s">
        <v>135</v>
      </c>
      <c r="B78" s="23" t="s">
        <v>136</v>
      </c>
      <c r="C78" s="24">
        <v>8000000</v>
      </c>
      <c r="D78" s="24">
        <v>2400000</v>
      </c>
      <c r="E78" s="25">
        <f t="shared" si="1"/>
        <v>5600000</v>
      </c>
    </row>
    <row r="79" spans="1:5" ht="21" x14ac:dyDescent="0.25">
      <c r="A79" s="22" t="s">
        <v>137</v>
      </c>
      <c r="B79" s="23" t="s">
        <v>138</v>
      </c>
      <c r="C79" s="24">
        <v>8000000</v>
      </c>
      <c r="D79" s="24">
        <v>2400000</v>
      </c>
      <c r="E79" s="25">
        <f t="shared" si="1"/>
        <v>5600000</v>
      </c>
    </row>
    <row r="80" spans="1:5" ht="13.2" x14ac:dyDescent="0.25">
      <c r="A80" s="22" t="s">
        <v>139</v>
      </c>
      <c r="B80" s="23" t="s">
        <v>140</v>
      </c>
      <c r="C80" s="24">
        <v>15938048.939999999</v>
      </c>
      <c r="D80" s="24">
        <v>2799580</v>
      </c>
      <c r="E80" s="25">
        <f t="shared" si="1"/>
        <v>13138468.939999999</v>
      </c>
    </row>
    <row r="81" spans="1:5" ht="13.2" x14ac:dyDescent="0.25">
      <c r="A81" s="22" t="s">
        <v>141</v>
      </c>
      <c r="B81" s="23" t="s">
        <v>142</v>
      </c>
      <c r="C81" s="24">
        <v>15938048.939999999</v>
      </c>
      <c r="D81" s="24">
        <v>2799580</v>
      </c>
      <c r="E81" s="25">
        <f t="shared" si="1"/>
        <v>13138468.939999999</v>
      </c>
    </row>
    <row r="82" spans="1:5" ht="21" x14ac:dyDescent="0.25">
      <c r="A82" s="22" t="s">
        <v>143</v>
      </c>
      <c r="B82" s="23" t="s">
        <v>144</v>
      </c>
      <c r="C82" s="24">
        <v>706880</v>
      </c>
      <c r="D82" s="24">
        <v>360480</v>
      </c>
      <c r="E82" s="25">
        <f t="shared" ref="E82:E113" si="2">IF(OR(C82="-",IF(D82="-",0,D82)&gt;=IF(C82="-",0,C82)),"-",IF(C82="-",0,C82)-IF(D82="-",0,D82))</f>
        <v>346400</v>
      </c>
    </row>
    <row r="83" spans="1:5" ht="21" x14ac:dyDescent="0.25">
      <c r="A83" s="22" t="s">
        <v>145</v>
      </c>
      <c r="B83" s="23" t="s">
        <v>146</v>
      </c>
      <c r="C83" s="24">
        <v>14080</v>
      </c>
      <c r="D83" s="24">
        <v>14080</v>
      </c>
      <c r="E83" s="25" t="str">
        <f t="shared" si="2"/>
        <v>-</v>
      </c>
    </row>
    <row r="84" spans="1:5" ht="21" x14ac:dyDescent="0.25">
      <c r="A84" s="22" t="s">
        <v>147</v>
      </c>
      <c r="B84" s="23" t="s">
        <v>148</v>
      </c>
      <c r="C84" s="24">
        <v>14080</v>
      </c>
      <c r="D84" s="24">
        <v>14080</v>
      </c>
      <c r="E84" s="25" t="str">
        <f t="shared" si="2"/>
        <v>-</v>
      </c>
    </row>
    <row r="85" spans="1:5" ht="31.2" x14ac:dyDescent="0.25">
      <c r="A85" s="22" t="s">
        <v>149</v>
      </c>
      <c r="B85" s="23" t="s">
        <v>150</v>
      </c>
      <c r="C85" s="24">
        <v>692800</v>
      </c>
      <c r="D85" s="24">
        <v>346400</v>
      </c>
      <c r="E85" s="25">
        <f t="shared" si="2"/>
        <v>346400</v>
      </c>
    </row>
    <row r="86" spans="1:5" ht="31.2" x14ac:dyDescent="0.25">
      <c r="A86" s="22" t="s">
        <v>151</v>
      </c>
      <c r="B86" s="23" t="s">
        <v>152</v>
      </c>
      <c r="C86" s="24">
        <v>692800</v>
      </c>
      <c r="D86" s="24">
        <v>346400</v>
      </c>
      <c r="E86" s="25">
        <f t="shared" si="2"/>
        <v>346400</v>
      </c>
    </row>
    <row r="87" spans="1:5" ht="12.75" customHeight="1" x14ac:dyDescent="0.25">
      <c r="A87" s="27"/>
      <c r="B87" s="28"/>
      <c r="C87" s="29"/>
      <c r="D87" s="29"/>
      <c r="E87" s="29"/>
    </row>
  </sheetData>
  <mergeCells count="8">
    <mergeCell ref="C8:C14"/>
    <mergeCell ref="B8:B14"/>
    <mergeCell ref="A8:A14"/>
    <mergeCell ref="E8:E14"/>
    <mergeCell ref="D8:D14"/>
    <mergeCell ref="A1:C1"/>
    <mergeCell ref="A7:C7"/>
    <mergeCell ref="A2:E4"/>
  </mergeCells>
  <conditionalFormatting sqref="E20 E18">
    <cfRule type="cellIs" priority="1" stopIfTrue="1" operator="equal">
      <formula>0</formula>
    </cfRule>
  </conditionalFormatting>
  <conditionalFormatting sqref="E27">
    <cfRule type="cellIs" priority="2" stopIfTrue="1" operator="equal">
      <formula>0</formula>
    </cfRule>
  </conditionalFormatting>
  <conditionalFormatting sqref="E25">
    <cfRule type="cellIs" priority="3" stopIfTrue="1" operator="equal">
      <formula>0</formula>
    </cfRule>
  </conditionalFormatting>
  <conditionalFormatting sqref="E24">
    <cfRule type="cellIs" priority="4" stopIfTrue="1" operator="equal">
      <formula>0</formula>
    </cfRule>
  </conditionalFormatting>
  <conditionalFormatting sqref="E37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showGridLines="0" workbookViewId="0">
      <selection activeCell="A116" sqref="A116:A117"/>
    </sheetView>
  </sheetViews>
  <sheetFormatPr defaultRowHeight="12.75" customHeight="1" x14ac:dyDescent="0.25"/>
  <cols>
    <col min="1" max="1" width="45.6640625" customWidth="1"/>
    <col min="2" max="2" width="28.109375" customWidth="1"/>
    <col min="3" max="3" width="16.21875" customWidth="1"/>
    <col min="4" max="4" width="16" customWidth="1"/>
    <col min="5" max="5" width="18.6640625" customWidth="1"/>
  </cols>
  <sheetData>
    <row r="1" spans="1:5" ht="13.2" x14ac:dyDescent="0.25"/>
    <row r="2" spans="1:5" ht="15" customHeight="1" x14ac:dyDescent="0.25">
      <c r="A2" s="64" t="s">
        <v>153</v>
      </c>
      <c r="B2" s="64"/>
      <c r="C2" s="64"/>
      <c r="D2" s="1"/>
      <c r="E2" s="7"/>
    </row>
    <row r="3" spans="1:5" ht="13.5" customHeight="1" thickBot="1" x14ac:dyDescent="0.3">
      <c r="A3" s="4"/>
      <c r="B3" s="30"/>
      <c r="C3" s="5"/>
      <c r="D3" s="5"/>
      <c r="E3" s="5"/>
    </row>
    <row r="4" spans="1:5" ht="10.199999999999999" customHeight="1" x14ac:dyDescent="0.25">
      <c r="A4" s="79" t="s">
        <v>5</v>
      </c>
      <c r="B4" s="77" t="s">
        <v>154</v>
      </c>
      <c r="C4" s="68" t="s">
        <v>7</v>
      </c>
      <c r="D4" s="82" t="s">
        <v>8</v>
      </c>
      <c r="E4" s="74" t="s">
        <v>9</v>
      </c>
    </row>
    <row r="5" spans="1:5" ht="5.4" customHeight="1" x14ac:dyDescent="0.25">
      <c r="A5" s="80"/>
      <c r="B5" s="78"/>
      <c r="C5" s="69"/>
      <c r="D5" s="83"/>
      <c r="E5" s="75"/>
    </row>
    <row r="6" spans="1:5" ht="9.6" customHeight="1" x14ac:dyDescent="0.25">
      <c r="A6" s="80"/>
      <c r="B6" s="78"/>
      <c r="C6" s="69"/>
      <c r="D6" s="83"/>
      <c r="E6" s="75"/>
    </row>
    <row r="7" spans="1:5" ht="6" customHeight="1" x14ac:dyDescent="0.25">
      <c r="A7" s="80"/>
      <c r="B7" s="78"/>
      <c r="C7" s="69"/>
      <c r="D7" s="83"/>
      <c r="E7" s="75"/>
    </row>
    <row r="8" spans="1:5" ht="6.6" customHeight="1" x14ac:dyDescent="0.25">
      <c r="A8" s="80"/>
      <c r="B8" s="78"/>
      <c r="C8" s="69"/>
      <c r="D8" s="83"/>
      <c r="E8" s="75"/>
    </row>
    <row r="9" spans="1:5" ht="10.95" customHeight="1" x14ac:dyDescent="0.25">
      <c r="A9" s="80"/>
      <c r="B9" s="78"/>
      <c r="C9" s="69"/>
      <c r="D9" s="83"/>
      <c r="E9" s="75"/>
    </row>
    <row r="10" spans="1:5" ht="4.2" hidden="1" customHeight="1" x14ac:dyDescent="0.25">
      <c r="A10" s="80"/>
      <c r="B10" s="31"/>
      <c r="C10" s="69"/>
      <c r="D10" s="32"/>
      <c r="E10" s="33"/>
    </row>
    <row r="11" spans="1:5" ht="13.2" hidden="1" customHeight="1" x14ac:dyDescent="0.25">
      <c r="A11" s="81"/>
      <c r="B11" s="34"/>
      <c r="C11" s="70"/>
      <c r="D11" s="35"/>
      <c r="E11" s="36"/>
    </row>
    <row r="12" spans="1:5" ht="13.5" customHeight="1" thickBot="1" x14ac:dyDescent="0.3">
      <c r="A12" s="10">
        <v>1</v>
      </c>
      <c r="B12" s="11">
        <v>2</v>
      </c>
      <c r="C12" s="12" t="s">
        <v>329</v>
      </c>
      <c r="D12" s="37" t="s">
        <v>10</v>
      </c>
      <c r="E12" s="13" t="s">
        <v>11</v>
      </c>
    </row>
    <row r="13" spans="1:5" ht="13.2" x14ac:dyDescent="0.25">
      <c r="A13" s="38" t="s">
        <v>155</v>
      </c>
      <c r="B13" s="39" t="s">
        <v>156</v>
      </c>
      <c r="C13" s="40">
        <v>516044482</v>
      </c>
      <c r="D13" s="41">
        <v>124669807.20999999</v>
      </c>
      <c r="E13" s="42">
        <f>IF(OR(C13="-",IF(D13="-",0,D13)&gt;=IF(C13="-",0,C13)),"-",IF(C13="-",0,C13)-IF(D13="-",0,D13))</f>
        <v>391374674.79000002</v>
      </c>
    </row>
    <row r="14" spans="1:5" ht="13.2" x14ac:dyDescent="0.25">
      <c r="A14" s="43" t="s">
        <v>14</v>
      </c>
      <c r="B14" s="44"/>
      <c r="C14" s="45"/>
      <c r="D14" s="46"/>
      <c r="E14" s="47"/>
    </row>
    <row r="15" spans="1:5" ht="13.2" x14ac:dyDescent="0.25">
      <c r="A15" s="38" t="s">
        <v>157</v>
      </c>
      <c r="B15" s="39" t="s">
        <v>158</v>
      </c>
      <c r="C15" s="40">
        <v>162932677</v>
      </c>
      <c r="D15" s="41">
        <v>52403820.079999998</v>
      </c>
      <c r="E15" s="42">
        <f t="shared" ref="E15:E34" si="0">IF(OR(C15="-",IF(D15="-",0,D15)&gt;=IF(C15="-",0,C15)),"-",IF(C15="-",0,C15)-IF(D15="-",0,D15))</f>
        <v>110528856.92</v>
      </c>
    </row>
    <row r="16" spans="1:5" ht="21" x14ac:dyDescent="0.25">
      <c r="A16" s="38" t="s">
        <v>175</v>
      </c>
      <c r="B16" s="39" t="s">
        <v>176</v>
      </c>
      <c r="C16" s="40">
        <v>3891300</v>
      </c>
      <c r="D16" s="41">
        <v>1269763.3600000001</v>
      </c>
      <c r="E16" s="42">
        <f t="shared" si="0"/>
        <v>2621536.6399999997</v>
      </c>
    </row>
    <row r="17" spans="1:5" ht="13.2" x14ac:dyDescent="0.25">
      <c r="A17" s="14" t="s">
        <v>161</v>
      </c>
      <c r="B17" s="15" t="s">
        <v>177</v>
      </c>
      <c r="C17" s="16">
        <v>2988710</v>
      </c>
      <c r="D17" s="48">
        <v>996248</v>
      </c>
      <c r="E17" s="49">
        <f t="shared" si="0"/>
        <v>1992462</v>
      </c>
    </row>
    <row r="18" spans="1:5" ht="31.2" x14ac:dyDescent="0.25">
      <c r="A18" s="14" t="s">
        <v>163</v>
      </c>
      <c r="B18" s="15" t="s">
        <v>178</v>
      </c>
      <c r="C18" s="16">
        <v>902590</v>
      </c>
      <c r="D18" s="48">
        <v>273515.36</v>
      </c>
      <c r="E18" s="49">
        <f t="shared" si="0"/>
        <v>629074.64</v>
      </c>
    </row>
    <row r="19" spans="1:5" ht="31.2" x14ac:dyDescent="0.25">
      <c r="A19" s="38" t="s">
        <v>179</v>
      </c>
      <c r="B19" s="39" t="s">
        <v>180</v>
      </c>
      <c r="C19" s="40">
        <v>9637436.5999999996</v>
      </c>
      <c r="D19" s="41">
        <v>3286965.48</v>
      </c>
      <c r="E19" s="42">
        <f t="shared" si="0"/>
        <v>6350471.1199999992</v>
      </c>
    </row>
    <row r="20" spans="1:5" ht="13.2" x14ac:dyDescent="0.25">
      <c r="A20" s="14" t="s">
        <v>161</v>
      </c>
      <c r="B20" s="15" t="s">
        <v>181</v>
      </c>
      <c r="C20" s="16">
        <v>3444946</v>
      </c>
      <c r="D20" s="48">
        <v>1182040.3999999999</v>
      </c>
      <c r="E20" s="49">
        <f t="shared" si="0"/>
        <v>2262905.6</v>
      </c>
    </row>
    <row r="21" spans="1:5" ht="21" x14ac:dyDescent="0.25">
      <c r="A21" s="14" t="s">
        <v>162</v>
      </c>
      <c r="B21" s="15" t="s">
        <v>182</v>
      </c>
      <c r="C21" s="16">
        <v>3600000</v>
      </c>
      <c r="D21" s="48">
        <v>1200000</v>
      </c>
      <c r="E21" s="49">
        <f t="shared" si="0"/>
        <v>2400000</v>
      </c>
    </row>
    <row r="22" spans="1:5" ht="31.2" x14ac:dyDescent="0.25">
      <c r="A22" s="14" t="s">
        <v>163</v>
      </c>
      <c r="B22" s="15" t="s">
        <v>183</v>
      </c>
      <c r="C22" s="16">
        <v>1040373</v>
      </c>
      <c r="D22" s="48">
        <v>324346.78999999998</v>
      </c>
      <c r="E22" s="49">
        <f t="shared" si="0"/>
        <v>716026.21</v>
      </c>
    </row>
    <row r="23" spans="1:5" ht="21" x14ac:dyDescent="0.25">
      <c r="A23" s="14" t="s">
        <v>164</v>
      </c>
      <c r="B23" s="15" t="s">
        <v>184</v>
      </c>
      <c r="C23" s="16">
        <v>230000</v>
      </c>
      <c r="D23" s="48">
        <v>101774</v>
      </c>
      <c r="E23" s="49">
        <f t="shared" si="0"/>
        <v>128226</v>
      </c>
    </row>
    <row r="24" spans="1:5" ht="13.2" x14ac:dyDescent="0.25">
      <c r="A24" s="14" t="s">
        <v>165</v>
      </c>
      <c r="B24" s="15" t="s">
        <v>185</v>
      </c>
      <c r="C24" s="16">
        <v>1321117.6000000001</v>
      </c>
      <c r="D24" s="48">
        <v>478802.6</v>
      </c>
      <c r="E24" s="49">
        <f t="shared" si="0"/>
        <v>842315.00000000012</v>
      </c>
    </row>
    <row r="25" spans="1:5" ht="13.2" x14ac:dyDescent="0.25">
      <c r="A25" s="14" t="s">
        <v>172</v>
      </c>
      <c r="B25" s="15" t="s">
        <v>186</v>
      </c>
      <c r="C25" s="16">
        <v>1000</v>
      </c>
      <c r="D25" s="48">
        <v>1.69</v>
      </c>
      <c r="E25" s="49">
        <f t="shared" si="0"/>
        <v>998.31</v>
      </c>
    </row>
    <row r="26" spans="1:5" ht="41.4" x14ac:dyDescent="0.25">
      <c r="A26" s="38" t="s">
        <v>187</v>
      </c>
      <c r="B26" s="39" t="s">
        <v>188</v>
      </c>
      <c r="C26" s="40">
        <v>68154706</v>
      </c>
      <c r="D26" s="41">
        <v>23362325.420000002</v>
      </c>
      <c r="E26" s="42">
        <f t="shared" si="0"/>
        <v>44792380.579999998</v>
      </c>
    </row>
    <row r="27" spans="1:5" ht="13.2" x14ac:dyDescent="0.25">
      <c r="A27" s="14" t="s">
        <v>161</v>
      </c>
      <c r="B27" s="15" t="s">
        <v>189</v>
      </c>
      <c r="C27" s="16">
        <v>46991773</v>
      </c>
      <c r="D27" s="48">
        <v>16496312.66</v>
      </c>
      <c r="E27" s="49">
        <f t="shared" si="0"/>
        <v>30495460.34</v>
      </c>
    </row>
    <row r="28" spans="1:5" ht="31.2" x14ac:dyDescent="0.25">
      <c r="A28" s="14" t="s">
        <v>163</v>
      </c>
      <c r="B28" s="15" t="s">
        <v>190</v>
      </c>
      <c r="C28" s="16">
        <v>14178792</v>
      </c>
      <c r="D28" s="48">
        <v>4179056.08</v>
      </c>
      <c r="E28" s="49">
        <f t="shared" si="0"/>
        <v>9999735.9199999999</v>
      </c>
    </row>
    <row r="29" spans="1:5" ht="21" x14ac:dyDescent="0.25">
      <c r="A29" s="14" t="s">
        <v>164</v>
      </c>
      <c r="B29" s="15" t="s">
        <v>191</v>
      </c>
      <c r="C29" s="16">
        <v>1415600</v>
      </c>
      <c r="D29" s="48">
        <v>826607.2</v>
      </c>
      <c r="E29" s="49">
        <f t="shared" si="0"/>
        <v>588992.80000000005</v>
      </c>
    </row>
    <row r="30" spans="1:5" ht="13.2" x14ac:dyDescent="0.25">
      <c r="A30" s="14" t="s">
        <v>165</v>
      </c>
      <c r="B30" s="15" t="s">
        <v>192</v>
      </c>
      <c r="C30" s="16">
        <v>3685080</v>
      </c>
      <c r="D30" s="48">
        <v>1388106.92</v>
      </c>
      <c r="E30" s="49">
        <f t="shared" si="0"/>
        <v>2296973.08</v>
      </c>
    </row>
    <row r="31" spans="1:5" ht="13.2" x14ac:dyDescent="0.25">
      <c r="A31" s="14" t="s">
        <v>166</v>
      </c>
      <c r="B31" s="15" t="s">
        <v>193</v>
      </c>
      <c r="C31" s="16">
        <v>462300</v>
      </c>
      <c r="D31" s="48">
        <v>126949.62</v>
      </c>
      <c r="E31" s="49">
        <f t="shared" si="0"/>
        <v>335350.38</v>
      </c>
    </row>
    <row r="32" spans="1:5" ht="13.2" x14ac:dyDescent="0.25">
      <c r="A32" s="14" t="s">
        <v>169</v>
      </c>
      <c r="B32" s="15" t="s">
        <v>194</v>
      </c>
      <c r="C32" s="16">
        <v>1381161</v>
      </c>
      <c r="D32" s="48">
        <v>345290</v>
      </c>
      <c r="E32" s="49">
        <f t="shared" si="0"/>
        <v>1035871</v>
      </c>
    </row>
    <row r="33" spans="1:5" ht="13.2" x14ac:dyDescent="0.25">
      <c r="A33" s="14" t="s">
        <v>172</v>
      </c>
      <c r="B33" s="15" t="s">
        <v>195</v>
      </c>
      <c r="C33" s="16">
        <v>40000</v>
      </c>
      <c r="D33" s="48">
        <v>2.94</v>
      </c>
      <c r="E33" s="49">
        <f t="shared" si="0"/>
        <v>39997.06</v>
      </c>
    </row>
    <row r="34" spans="1:5" ht="31.2" x14ac:dyDescent="0.25">
      <c r="A34" s="38" t="s">
        <v>196</v>
      </c>
      <c r="B34" s="39" t="s">
        <v>197</v>
      </c>
      <c r="C34" s="40">
        <v>3652392</v>
      </c>
      <c r="D34" s="41">
        <v>1333736.55</v>
      </c>
      <c r="E34" s="42">
        <f t="shared" si="0"/>
        <v>2318655.4500000002</v>
      </c>
    </row>
    <row r="35" spans="1:5" ht="13.2" x14ac:dyDescent="0.25">
      <c r="A35" s="14" t="s">
        <v>161</v>
      </c>
      <c r="B35" s="15" t="s">
        <v>198</v>
      </c>
      <c r="C35" s="16">
        <v>2743564</v>
      </c>
      <c r="D35" s="48">
        <v>997736.17</v>
      </c>
      <c r="E35" s="49">
        <f t="shared" ref="E35:E62" si="1">IF(OR(C35="-",IF(D35="-",0,D35)&gt;=IF(C35="-",0,C35)),"-",IF(C35="-",0,C35)-IF(D35="-",0,D35))</f>
        <v>1745827.83</v>
      </c>
    </row>
    <row r="36" spans="1:5" ht="31.2" x14ac:dyDescent="0.25">
      <c r="A36" s="14" t="s">
        <v>163</v>
      </c>
      <c r="B36" s="15" t="s">
        <v>199</v>
      </c>
      <c r="C36" s="16">
        <v>828828</v>
      </c>
      <c r="D36" s="48">
        <v>274001.38</v>
      </c>
      <c r="E36" s="49">
        <f t="shared" si="1"/>
        <v>554826.62</v>
      </c>
    </row>
    <row r="37" spans="1:5" ht="21" x14ac:dyDescent="0.25">
      <c r="A37" s="14" t="s">
        <v>164</v>
      </c>
      <c r="B37" s="15" t="s">
        <v>200</v>
      </c>
      <c r="C37" s="16">
        <v>68000</v>
      </c>
      <c r="D37" s="48">
        <v>49999</v>
      </c>
      <c r="E37" s="49">
        <f t="shared" si="1"/>
        <v>18001</v>
      </c>
    </row>
    <row r="38" spans="1:5" ht="13.2" x14ac:dyDescent="0.25">
      <c r="A38" s="14" t="s">
        <v>165</v>
      </c>
      <c r="B38" s="15" t="s">
        <v>201</v>
      </c>
      <c r="C38" s="16">
        <v>12000</v>
      </c>
      <c r="D38" s="48">
        <v>12000</v>
      </c>
      <c r="E38" s="49" t="str">
        <f t="shared" si="1"/>
        <v>-</v>
      </c>
    </row>
    <row r="39" spans="1:5" ht="13.2" x14ac:dyDescent="0.25">
      <c r="A39" s="38" t="s">
        <v>202</v>
      </c>
      <c r="B39" s="39" t="s">
        <v>203</v>
      </c>
      <c r="C39" s="40">
        <v>2000000</v>
      </c>
      <c r="D39" s="41" t="s">
        <v>27</v>
      </c>
      <c r="E39" s="42">
        <f t="shared" si="1"/>
        <v>2000000</v>
      </c>
    </row>
    <row r="40" spans="1:5" ht="13.2" x14ac:dyDescent="0.25">
      <c r="A40" s="14" t="s">
        <v>174</v>
      </c>
      <c r="B40" s="15" t="s">
        <v>204</v>
      </c>
      <c r="C40" s="16">
        <v>2000000</v>
      </c>
      <c r="D40" s="48" t="s">
        <v>27</v>
      </c>
      <c r="E40" s="49">
        <f t="shared" si="1"/>
        <v>2000000</v>
      </c>
    </row>
    <row r="41" spans="1:5" ht="13.2" x14ac:dyDescent="0.25">
      <c r="A41" s="38" t="s">
        <v>205</v>
      </c>
      <c r="B41" s="39" t="s">
        <v>206</v>
      </c>
      <c r="C41" s="40">
        <v>2000000</v>
      </c>
      <c r="D41" s="41" t="s">
        <v>27</v>
      </c>
      <c r="E41" s="42">
        <f t="shared" si="1"/>
        <v>2000000</v>
      </c>
    </row>
    <row r="42" spans="1:5" ht="13.2" x14ac:dyDescent="0.25">
      <c r="A42" s="14" t="s">
        <v>173</v>
      </c>
      <c r="B42" s="15" t="s">
        <v>207</v>
      </c>
      <c r="C42" s="16">
        <v>2000000</v>
      </c>
      <c r="D42" s="48" t="s">
        <v>27</v>
      </c>
      <c r="E42" s="49">
        <f t="shared" si="1"/>
        <v>2000000</v>
      </c>
    </row>
    <row r="43" spans="1:5" ht="13.2" x14ac:dyDescent="0.25">
      <c r="A43" s="38" t="s">
        <v>208</v>
      </c>
      <c r="B43" s="39" t="s">
        <v>209</v>
      </c>
      <c r="C43" s="40">
        <v>73596842.400000006</v>
      </c>
      <c r="D43" s="41">
        <v>23151029.27</v>
      </c>
      <c r="E43" s="42">
        <f t="shared" si="1"/>
        <v>50445813.13000001</v>
      </c>
    </row>
    <row r="44" spans="1:5" ht="13.2" x14ac:dyDescent="0.25">
      <c r="A44" s="14" t="s">
        <v>159</v>
      </c>
      <c r="B44" s="15" t="s">
        <v>210</v>
      </c>
      <c r="C44" s="16">
        <v>18153628</v>
      </c>
      <c r="D44" s="48">
        <v>6321039.2800000003</v>
      </c>
      <c r="E44" s="49">
        <f t="shared" si="1"/>
        <v>11832588.719999999</v>
      </c>
    </row>
    <row r="45" spans="1:5" ht="31.2" x14ac:dyDescent="0.25">
      <c r="A45" s="14" t="s">
        <v>160</v>
      </c>
      <c r="B45" s="15" t="s">
        <v>211</v>
      </c>
      <c r="C45" s="16">
        <v>5481400</v>
      </c>
      <c r="D45" s="48">
        <v>1655876.34</v>
      </c>
      <c r="E45" s="49">
        <f t="shared" si="1"/>
        <v>3825523.66</v>
      </c>
    </row>
    <row r="46" spans="1:5" ht="21" x14ac:dyDescent="0.25">
      <c r="A46" s="14" t="s">
        <v>164</v>
      </c>
      <c r="B46" s="15" t="s">
        <v>212</v>
      </c>
      <c r="C46" s="16">
        <v>1487198</v>
      </c>
      <c r="D46" s="48">
        <v>457947.92</v>
      </c>
      <c r="E46" s="49">
        <f t="shared" si="1"/>
        <v>1029250.0800000001</v>
      </c>
    </row>
    <row r="47" spans="1:5" ht="13.2" x14ac:dyDescent="0.25">
      <c r="A47" s="14" t="s">
        <v>165</v>
      </c>
      <c r="B47" s="15" t="s">
        <v>213</v>
      </c>
      <c r="C47" s="16">
        <v>18512602</v>
      </c>
      <c r="D47" s="48">
        <v>5911196.0899999999</v>
      </c>
      <c r="E47" s="49">
        <f t="shared" si="1"/>
        <v>12601405.91</v>
      </c>
    </row>
    <row r="48" spans="1:5" ht="13.2" x14ac:dyDescent="0.25">
      <c r="A48" s="14" t="s">
        <v>166</v>
      </c>
      <c r="B48" s="15" t="s">
        <v>214</v>
      </c>
      <c r="C48" s="16">
        <v>520000</v>
      </c>
      <c r="D48" s="48" t="s">
        <v>27</v>
      </c>
      <c r="E48" s="49">
        <f t="shared" si="1"/>
        <v>520000</v>
      </c>
    </row>
    <row r="49" spans="1:5" ht="13.2" x14ac:dyDescent="0.25">
      <c r="A49" s="14" t="s">
        <v>167</v>
      </c>
      <c r="B49" s="15" t="s">
        <v>215</v>
      </c>
      <c r="C49" s="16">
        <v>425000</v>
      </c>
      <c r="D49" s="48">
        <v>111000</v>
      </c>
      <c r="E49" s="49">
        <f t="shared" si="1"/>
        <v>314000</v>
      </c>
    </row>
    <row r="50" spans="1:5" ht="21" x14ac:dyDescent="0.25">
      <c r="A50" s="14" t="s">
        <v>168</v>
      </c>
      <c r="B50" s="15" t="s">
        <v>216</v>
      </c>
      <c r="C50" s="16">
        <v>25871000</v>
      </c>
      <c r="D50" s="48">
        <v>7650353.2999999998</v>
      </c>
      <c r="E50" s="49">
        <f t="shared" si="1"/>
        <v>18220646.699999999</v>
      </c>
    </row>
    <row r="51" spans="1:5" ht="21" x14ac:dyDescent="0.25">
      <c r="A51" s="14" t="s">
        <v>170</v>
      </c>
      <c r="B51" s="15" t="s">
        <v>217</v>
      </c>
      <c r="C51" s="16">
        <v>10000</v>
      </c>
      <c r="D51" s="48" t="s">
        <v>27</v>
      </c>
      <c r="E51" s="49">
        <f t="shared" si="1"/>
        <v>10000</v>
      </c>
    </row>
    <row r="52" spans="1:5" ht="13.2" x14ac:dyDescent="0.25">
      <c r="A52" s="14" t="s">
        <v>171</v>
      </c>
      <c r="B52" s="15" t="s">
        <v>218</v>
      </c>
      <c r="C52" s="16">
        <v>3012132</v>
      </c>
      <c r="D52" s="48">
        <v>949859</v>
      </c>
      <c r="E52" s="49">
        <f t="shared" si="1"/>
        <v>2062273</v>
      </c>
    </row>
    <row r="53" spans="1:5" ht="13.2" x14ac:dyDescent="0.25">
      <c r="A53" s="14" t="s">
        <v>172</v>
      </c>
      <c r="B53" s="15" t="s">
        <v>219</v>
      </c>
      <c r="C53" s="16">
        <v>123882.4</v>
      </c>
      <c r="D53" s="48">
        <v>93757.34</v>
      </c>
      <c r="E53" s="49">
        <f t="shared" si="1"/>
        <v>30125.059999999998</v>
      </c>
    </row>
    <row r="54" spans="1:5" ht="13.2" x14ac:dyDescent="0.25">
      <c r="A54" s="38" t="s">
        <v>220</v>
      </c>
      <c r="B54" s="39" t="s">
        <v>221</v>
      </c>
      <c r="C54" s="40">
        <v>692800</v>
      </c>
      <c r="D54" s="41">
        <v>263880.52</v>
      </c>
      <c r="E54" s="42">
        <f t="shared" si="1"/>
        <v>428919.48</v>
      </c>
    </row>
    <row r="55" spans="1:5" ht="13.2" x14ac:dyDescent="0.25">
      <c r="A55" s="38" t="s">
        <v>222</v>
      </c>
      <c r="B55" s="39" t="s">
        <v>223</v>
      </c>
      <c r="C55" s="40">
        <v>692800</v>
      </c>
      <c r="D55" s="41">
        <v>263880.52</v>
      </c>
      <c r="E55" s="42">
        <f t="shared" si="1"/>
        <v>428919.48</v>
      </c>
    </row>
    <row r="56" spans="1:5" ht="13.2" x14ac:dyDescent="0.25">
      <c r="A56" s="14" t="s">
        <v>161</v>
      </c>
      <c r="B56" s="15" t="s">
        <v>224</v>
      </c>
      <c r="C56" s="16">
        <v>531600</v>
      </c>
      <c r="D56" s="48">
        <v>206698.26</v>
      </c>
      <c r="E56" s="49">
        <f t="shared" si="1"/>
        <v>324901.74</v>
      </c>
    </row>
    <row r="57" spans="1:5" ht="31.2" x14ac:dyDescent="0.25">
      <c r="A57" s="14" t="s">
        <v>163</v>
      </c>
      <c r="B57" s="15" t="s">
        <v>225</v>
      </c>
      <c r="C57" s="16">
        <v>161200</v>
      </c>
      <c r="D57" s="48">
        <v>57182.26</v>
      </c>
      <c r="E57" s="49">
        <f t="shared" si="1"/>
        <v>104017.73999999999</v>
      </c>
    </row>
    <row r="58" spans="1:5" ht="21" x14ac:dyDescent="0.25">
      <c r="A58" s="38" t="s">
        <v>226</v>
      </c>
      <c r="B58" s="39" t="s">
        <v>227</v>
      </c>
      <c r="C58" s="40">
        <v>21448276</v>
      </c>
      <c r="D58" s="41">
        <v>5950221.7199999997</v>
      </c>
      <c r="E58" s="42">
        <f t="shared" si="1"/>
        <v>15498054.280000001</v>
      </c>
    </row>
    <row r="59" spans="1:5" ht="31.2" x14ac:dyDescent="0.25">
      <c r="A59" s="38" t="s">
        <v>228</v>
      </c>
      <c r="B59" s="39" t="s">
        <v>229</v>
      </c>
      <c r="C59" s="40">
        <v>21434196</v>
      </c>
      <c r="D59" s="41">
        <v>5936141.7199999997</v>
      </c>
      <c r="E59" s="42">
        <f t="shared" si="1"/>
        <v>15498054.280000001</v>
      </c>
    </row>
    <row r="60" spans="1:5" ht="13.2" x14ac:dyDescent="0.25">
      <c r="A60" s="14" t="s">
        <v>159</v>
      </c>
      <c r="B60" s="15" t="s">
        <v>230</v>
      </c>
      <c r="C60" s="16">
        <v>9608832</v>
      </c>
      <c r="D60" s="48">
        <v>3614674.11</v>
      </c>
      <c r="E60" s="49">
        <f t="shared" si="1"/>
        <v>5994157.8900000006</v>
      </c>
    </row>
    <row r="61" spans="1:5" ht="31.2" x14ac:dyDescent="0.25">
      <c r="A61" s="14" t="s">
        <v>160</v>
      </c>
      <c r="B61" s="15" t="s">
        <v>231</v>
      </c>
      <c r="C61" s="16">
        <v>2901864</v>
      </c>
      <c r="D61" s="48">
        <v>964556.72</v>
      </c>
      <c r="E61" s="49">
        <f t="shared" si="1"/>
        <v>1937307.28</v>
      </c>
    </row>
    <row r="62" spans="1:5" ht="21" x14ac:dyDescent="0.25">
      <c r="A62" s="14" t="s">
        <v>164</v>
      </c>
      <c r="B62" s="15" t="s">
        <v>232</v>
      </c>
      <c r="C62" s="16">
        <v>728100</v>
      </c>
      <c r="D62" s="48">
        <v>174844.85</v>
      </c>
      <c r="E62" s="49">
        <f t="shared" si="1"/>
        <v>553255.15</v>
      </c>
    </row>
    <row r="63" spans="1:5" ht="13.2" x14ac:dyDescent="0.25">
      <c r="A63" s="14" t="s">
        <v>165</v>
      </c>
      <c r="B63" s="15" t="s">
        <v>233</v>
      </c>
      <c r="C63" s="16">
        <v>8194900</v>
      </c>
      <c r="D63" s="48">
        <v>1182066.04</v>
      </c>
      <c r="E63" s="49">
        <f t="shared" ref="E63:E83" si="2">IF(OR(C63="-",IF(D63="-",0,D63)&gt;=IF(C63="-",0,C63)),"-",IF(C63="-",0,C63)-IF(D63="-",0,D63))</f>
        <v>7012833.96</v>
      </c>
    </row>
    <row r="64" spans="1:5" ht="13.2" x14ac:dyDescent="0.25">
      <c r="A64" s="14" t="s">
        <v>172</v>
      </c>
      <c r="B64" s="15" t="s">
        <v>234</v>
      </c>
      <c r="C64" s="16">
        <v>500</v>
      </c>
      <c r="D64" s="48" t="s">
        <v>27</v>
      </c>
      <c r="E64" s="49">
        <f t="shared" si="2"/>
        <v>500</v>
      </c>
    </row>
    <row r="65" spans="1:5" ht="21" x14ac:dyDescent="0.25">
      <c r="A65" s="38" t="s">
        <v>235</v>
      </c>
      <c r="B65" s="39" t="s">
        <v>236</v>
      </c>
      <c r="C65" s="40">
        <v>14080</v>
      </c>
      <c r="D65" s="41">
        <v>14080</v>
      </c>
      <c r="E65" s="42" t="str">
        <f t="shared" si="2"/>
        <v>-</v>
      </c>
    </row>
    <row r="66" spans="1:5" ht="13.2" x14ac:dyDescent="0.25">
      <c r="A66" s="14" t="s">
        <v>165</v>
      </c>
      <c r="B66" s="15" t="s">
        <v>237</v>
      </c>
      <c r="C66" s="16">
        <v>14080</v>
      </c>
      <c r="D66" s="48">
        <v>14080</v>
      </c>
      <c r="E66" s="49" t="str">
        <f t="shared" si="2"/>
        <v>-</v>
      </c>
    </row>
    <row r="67" spans="1:5" ht="13.2" x14ac:dyDescent="0.25">
      <c r="A67" s="38" t="s">
        <v>238</v>
      </c>
      <c r="B67" s="39" t="s">
        <v>239</v>
      </c>
      <c r="C67" s="40">
        <v>84106600</v>
      </c>
      <c r="D67" s="41">
        <v>16216529.59</v>
      </c>
      <c r="E67" s="42">
        <f t="shared" si="2"/>
        <v>67890070.409999996</v>
      </c>
    </row>
    <row r="68" spans="1:5" ht="13.2" x14ac:dyDescent="0.25">
      <c r="A68" s="38" t="s">
        <v>241</v>
      </c>
      <c r="B68" s="39" t="s">
        <v>242</v>
      </c>
      <c r="C68" s="40">
        <v>200000</v>
      </c>
      <c r="D68" s="41" t="s">
        <v>27</v>
      </c>
      <c r="E68" s="42">
        <f t="shared" si="2"/>
        <v>200000</v>
      </c>
    </row>
    <row r="69" spans="1:5" ht="41.4" x14ac:dyDescent="0.25">
      <c r="A69" s="14" t="s">
        <v>240</v>
      </c>
      <c r="B69" s="15" t="s">
        <v>243</v>
      </c>
      <c r="C69" s="16">
        <v>200000</v>
      </c>
      <c r="D69" s="48" t="s">
        <v>27</v>
      </c>
      <c r="E69" s="49">
        <f t="shared" si="2"/>
        <v>200000</v>
      </c>
    </row>
    <row r="70" spans="1:5" ht="13.2" x14ac:dyDescent="0.25">
      <c r="A70" s="38" t="s">
        <v>244</v>
      </c>
      <c r="B70" s="39" t="s">
        <v>245</v>
      </c>
      <c r="C70" s="40">
        <v>78706600</v>
      </c>
      <c r="D70" s="41">
        <v>15958229.59</v>
      </c>
      <c r="E70" s="42">
        <f t="shared" si="2"/>
        <v>62748370.409999996</v>
      </c>
    </row>
    <row r="71" spans="1:5" ht="13.2" x14ac:dyDescent="0.25">
      <c r="A71" s="14" t="s">
        <v>165</v>
      </c>
      <c r="B71" s="15" t="s">
        <v>246</v>
      </c>
      <c r="C71" s="16">
        <v>78706600</v>
      </c>
      <c r="D71" s="48">
        <v>15958229.59</v>
      </c>
      <c r="E71" s="49">
        <f t="shared" si="2"/>
        <v>62748370.409999996</v>
      </c>
    </row>
    <row r="72" spans="1:5" ht="13.2" x14ac:dyDescent="0.25">
      <c r="A72" s="38" t="s">
        <v>247</v>
      </c>
      <c r="B72" s="39" t="s">
        <v>248</v>
      </c>
      <c r="C72" s="40">
        <v>5200000</v>
      </c>
      <c r="D72" s="41">
        <v>258300</v>
      </c>
      <c r="E72" s="42">
        <f t="shared" si="2"/>
        <v>4941700</v>
      </c>
    </row>
    <row r="73" spans="1:5" ht="13.2" x14ac:dyDescent="0.25">
      <c r="A73" s="14" t="s">
        <v>165</v>
      </c>
      <c r="B73" s="15" t="s">
        <v>249</v>
      </c>
      <c r="C73" s="16">
        <v>5200000</v>
      </c>
      <c r="D73" s="48">
        <v>258300</v>
      </c>
      <c r="E73" s="49">
        <f t="shared" si="2"/>
        <v>4941700</v>
      </c>
    </row>
    <row r="74" spans="1:5" ht="13.2" x14ac:dyDescent="0.25">
      <c r="A74" s="38" t="s">
        <v>250</v>
      </c>
      <c r="B74" s="39" t="s">
        <v>251</v>
      </c>
      <c r="C74" s="40">
        <v>193822329</v>
      </c>
      <c r="D74" s="41">
        <v>30412223.300000001</v>
      </c>
      <c r="E74" s="42">
        <f t="shared" si="2"/>
        <v>163410105.69999999</v>
      </c>
    </row>
    <row r="75" spans="1:5" ht="13.2" x14ac:dyDescent="0.25">
      <c r="A75" s="38" t="s">
        <v>254</v>
      </c>
      <c r="B75" s="39" t="s">
        <v>255</v>
      </c>
      <c r="C75" s="40">
        <v>13080462</v>
      </c>
      <c r="D75" s="41">
        <v>410431.66</v>
      </c>
      <c r="E75" s="42">
        <f t="shared" si="2"/>
        <v>12670030.34</v>
      </c>
    </row>
    <row r="76" spans="1:5" ht="13.2" x14ac:dyDescent="0.25">
      <c r="A76" s="14" t="s">
        <v>165</v>
      </c>
      <c r="B76" s="15" t="s">
        <v>256</v>
      </c>
      <c r="C76" s="16">
        <v>1200000</v>
      </c>
      <c r="D76" s="48">
        <v>410431.66</v>
      </c>
      <c r="E76" s="49">
        <f t="shared" si="2"/>
        <v>789568.34000000008</v>
      </c>
    </row>
    <row r="77" spans="1:5" ht="41.4" x14ac:dyDescent="0.25">
      <c r="A77" s="14" t="s">
        <v>252</v>
      </c>
      <c r="B77" s="15" t="s">
        <v>257</v>
      </c>
      <c r="C77" s="16">
        <v>11880462</v>
      </c>
      <c r="D77" s="48" t="s">
        <v>27</v>
      </c>
      <c r="E77" s="49">
        <f t="shared" si="2"/>
        <v>11880462</v>
      </c>
    </row>
    <row r="78" spans="1:5" ht="13.2" x14ac:dyDescent="0.25">
      <c r="A78" s="38" t="s">
        <v>258</v>
      </c>
      <c r="B78" s="39" t="s">
        <v>259</v>
      </c>
      <c r="C78" s="40">
        <v>14060000</v>
      </c>
      <c r="D78" s="41">
        <v>289783.51</v>
      </c>
      <c r="E78" s="42">
        <f t="shared" si="2"/>
        <v>13770216.49</v>
      </c>
    </row>
    <row r="79" spans="1:5" ht="13.2" x14ac:dyDescent="0.25">
      <c r="A79" s="14" t="s">
        <v>165</v>
      </c>
      <c r="B79" s="15" t="s">
        <v>260</v>
      </c>
      <c r="C79" s="16">
        <v>460000</v>
      </c>
      <c r="D79" s="48">
        <v>289783.51</v>
      </c>
      <c r="E79" s="49">
        <f t="shared" si="2"/>
        <v>170216.49</v>
      </c>
    </row>
    <row r="80" spans="1:5" ht="41.4" x14ac:dyDescent="0.25">
      <c r="A80" s="14" t="s">
        <v>252</v>
      </c>
      <c r="B80" s="15" t="s">
        <v>261</v>
      </c>
      <c r="C80" s="16">
        <v>13600000</v>
      </c>
      <c r="D80" s="48" t="s">
        <v>27</v>
      </c>
      <c r="E80" s="49">
        <f t="shared" si="2"/>
        <v>13600000</v>
      </c>
    </row>
    <row r="81" spans="1:5" ht="13.2" x14ac:dyDescent="0.25">
      <c r="A81" s="38" t="s">
        <v>262</v>
      </c>
      <c r="B81" s="39" t="s">
        <v>263</v>
      </c>
      <c r="C81" s="40">
        <v>166681867</v>
      </c>
      <c r="D81" s="41">
        <v>29712008.129999999</v>
      </c>
      <c r="E81" s="42">
        <f t="shared" si="2"/>
        <v>136969858.87</v>
      </c>
    </row>
    <row r="82" spans="1:5" ht="13.2" x14ac:dyDescent="0.25">
      <c r="A82" s="14" t="s">
        <v>159</v>
      </c>
      <c r="B82" s="15" t="s">
        <v>264</v>
      </c>
      <c r="C82" s="16">
        <v>3464200</v>
      </c>
      <c r="D82" s="48">
        <v>1089278.95</v>
      </c>
      <c r="E82" s="49">
        <f t="shared" si="2"/>
        <v>2374921.0499999998</v>
      </c>
    </row>
    <row r="83" spans="1:5" ht="31.2" x14ac:dyDescent="0.25">
      <c r="A83" s="14" t="s">
        <v>160</v>
      </c>
      <c r="B83" s="15" t="s">
        <v>265</v>
      </c>
      <c r="C83" s="16">
        <v>1026800</v>
      </c>
      <c r="D83" s="48">
        <v>302321.01</v>
      </c>
      <c r="E83" s="49">
        <f t="shared" si="2"/>
        <v>724478.99</v>
      </c>
    </row>
    <row r="84" spans="1:5" ht="21" x14ac:dyDescent="0.25">
      <c r="A84" s="14" t="s">
        <v>164</v>
      </c>
      <c r="B84" s="15" t="s">
        <v>266</v>
      </c>
      <c r="C84" s="16">
        <v>56000</v>
      </c>
      <c r="D84" s="48" t="s">
        <v>27</v>
      </c>
      <c r="E84" s="49">
        <f t="shared" ref="E84:E113" si="3">IF(OR(C84="-",IF(D84="-",0,D84)&gt;=IF(C84="-",0,C84)),"-",IF(C84="-",0,C84)-IF(D84="-",0,D84))</f>
        <v>56000</v>
      </c>
    </row>
    <row r="85" spans="1:5" ht="13.2" x14ac:dyDescent="0.25">
      <c r="A85" s="14" t="s">
        <v>165</v>
      </c>
      <c r="B85" s="15" t="s">
        <v>267</v>
      </c>
      <c r="C85" s="16">
        <v>154010867</v>
      </c>
      <c r="D85" s="48">
        <v>22051005.57</v>
      </c>
      <c r="E85" s="49">
        <f t="shared" si="3"/>
        <v>131959861.43000001</v>
      </c>
    </row>
    <row r="86" spans="1:5" ht="13.2" x14ac:dyDescent="0.25">
      <c r="A86" s="14" t="s">
        <v>166</v>
      </c>
      <c r="B86" s="15" t="s">
        <v>268</v>
      </c>
      <c r="C86" s="16">
        <v>8120000</v>
      </c>
      <c r="D86" s="48">
        <v>6269402.5999999996</v>
      </c>
      <c r="E86" s="49">
        <f t="shared" si="3"/>
        <v>1850597.4000000004</v>
      </c>
    </row>
    <row r="87" spans="1:5" ht="13.2" x14ac:dyDescent="0.25">
      <c r="A87" s="14" t="s">
        <v>253</v>
      </c>
      <c r="B87" s="15" t="s">
        <v>269</v>
      </c>
      <c r="C87" s="16">
        <v>1000</v>
      </c>
      <c r="D87" s="48" t="s">
        <v>27</v>
      </c>
      <c r="E87" s="49">
        <f t="shared" si="3"/>
        <v>1000</v>
      </c>
    </row>
    <row r="88" spans="1:5" ht="13.2" x14ac:dyDescent="0.25">
      <c r="A88" s="14" t="s">
        <v>172</v>
      </c>
      <c r="B88" s="15" t="s">
        <v>270</v>
      </c>
      <c r="C88" s="16">
        <v>3000</v>
      </c>
      <c r="D88" s="48" t="s">
        <v>27</v>
      </c>
      <c r="E88" s="49">
        <f t="shared" si="3"/>
        <v>3000</v>
      </c>
    </row>
    <row r="89" spans="1:5" ht="13.2" x14ac:dyDescent="0.25">
      <c r="A89" s="38" t="s">
        <v>271</v>
      </c>
      <c r="B89" s="39" t="s">
        <v>272</v>
      </c>
      <c r="C89" s="40">
        <v>3090000</v>
      </c>
      <c r="D89" s="41">
        <v>1693050</v>
      </c>
      <c r="E89" s="42">
        <f t="shared" si="3"/>
        <v>1396950</v>
      </c>
    </row>
    <row r="90" spans="1:5" ht="13.2" x14ac:dyDescent="0.25">
      <c r="A90" s="14" t="s">
        <v>165</v>
      </c>
      <c r="B90" s="15" t="s">
        <v>273</v>
      </c>
      <c r="C90" s="16">
        <v>1506000</v>
      </c>
      <c r="D90" s="48">
        <v>1213050</v>
      </c>
      <c r="E90" s="49">
        <f t="shared" si="3"/>
        <v>292950</v>
      </c>
    </row>
    <row r="91" spans="1:5" ht="13.2" x14ac:dyDescent="0.25">
      <c r="A91" s="14" t="s">
        <v>274</v>
      </c>
      <c r="B91" s="15" t="s">
        <v>275</v>
      </c>
      <c r="C91" s="16">
        <v>1584000</v>
      </c>
      <c r="D91" s="48">
        <v>480000</v>
      </c>
      <c r="E91" s="49">
        <f t="shared" si="3"/>
        <v>1104000</v>
      </c>
    </row>
    <row r="92" spans="1:5" ht="13.2" x14ac:dyDescent="0.25">
      <c r="A92" s="38" t="s">
        <v>276</v>
      </c>
      <c r="B92" s="39" t="s">
        <v>277</v>
      </c>
      <c r="C92" s="40">
        <v>3090000</v>
      </c>
      <c r="D92" s="41">
        <v>1693050</v>
      </c>
      <c r="E92" s="42">
        <f t="shared" si="3"/>
        <v>1396950</v>
      </c>
    </row>
    <row r="93" spans="1:5" ht="13.2" x14ac:dyDescent="0.25">
      <c r="A93" s="14" t="s">
        <v>165</v>
      </c>
      <c r="B93" s="15" t="s">
        <v>278</v>
      </c>
      <c r="C93" s="16">
        <v>1506000</v>
      </c>
      <c r="D93" s="48">
        <v>1213050</v>
      </c>
      <c r="E93" s="49">
        <f t="shared" si="3"/>
        <v>292950</v>
      </c>
    </row>
    <row r="94" spans="1:5" ht="13.2" x14ac:dyDescent="0.25">
      <c r="A94" s="14" t="s">
        <v>274</v>
      </c>
      <c r="B94" s="15" t="s">
        <v>279</v>
      </c>
      <c r="C94" s="16">
        <v>1584000</v>
      </c>
      <c r="D94" s="48">
        <v>480000</v>
      </c>
      <c r="E94" s="49">
        <f t="shared" si="3"/>
        <v>1104000</v>
      </c>
    </row>
    <row r="95" spans="1:5" ht="13.2" x14ac:dyDescent="0.25">
      <c r="A95" s="38" t="s">
        <v>280</v>
      </c>
      <c r="B95" s="39" t="s">
        <v>281</v>
      </c>
      <c r="C95" s="40">
        <v>37594100</v>
      </c>
      <c r="D95" s="41">
        <v>14092164</v>
      </c>
      <c r="E95" s="42">
        <f t="shared" si="3"/>
        <v>23501936</v>
      </c>
    </row>
    <row r="96" spans="1:5" ht="41.4" x14ac:dyDescent="0.25">
      <c r="A96" s="14" t="s">
        <v>282</v>
      </c>
      <c r="B96" s="15" t="s">
        <v>283</v>
      </c>
      <c r="C96" s="16">
        <v>34436205.259999998</v>
      </c>
      <c r="D96" s="48">
        <v>14092164</v>
      </c>
      <c r="E96" s="49">
        <f t="shared" si="3"/>
        <v>20344041.259999998</v>
      </c>
    </row>
    <row r="97" spans="1:5" ht="13.2" x14ac:dyDescent="0.25">
      <c r="A97" s="14" t="s">
        <v>274</v>
      </c>
      <c r="B97" s="15" t="s">
        <v>284</v>
      </c>
      <c r="C97" s="16">
        <v>3157894.74</v>
      </c>
      <c r="D97" s="48" t="s">
        <v>27</v>
      </c>
      <c r="E97" s="49">
        <f t="shared" si="3"/>
        <v>3157894.74</v>
      </c>
    </row>
    <row r="98" spans="1:5" ht="13.2" x14ac:dyDescent="0.25">
      <c r="A98" s="38" t="s">
        <v>285</v>
      </c>
      <c r="B98" s="39" t="s">
        <v>286</v>
      </c>
      <c r="C98" s="40">
        <v>37594100</v>
      </c>
      <c r="D98" s="41">
        <v>14092164</v>
      </c>
      <c r="E98" s="42">
        <f t="shared" si="3"/>
        <v>23501936</v>
      </c>
    </row>
    <row r="99" spans="1:5" ht="41.4" x14ac:dyDescent="0.25">
      <c r="A99" s="14" t="s">
        <v>282</v>
      </c>
      <c r="B99" s="15" t="s">
        <v>287</v>
      </c>
      <c r="C99" s="16">
        <v>34436205.259999998</v>
      </c>
      <c r="D99" s="48">
        <v>14092164</v>
      </c>
      <c r="E99" s="49">
        <f t="shared" si="3"/>
        <v>20344041.259999998</v>
      </c>
    </row>
    <row r="100" spans="1:5" ht="13.2" x14ac:dyDescent="0.25">
      <c r="A100" s="14" t="s">
        <v>274</v>
      </c>
      <c r="B100" s="15" t="s">
        <v>288</v>
      </c>
      <c r="C100" s="16">
        <v>3157894.74</v>
      </c>
      <c r="D100" s="48" t="s">
        <v>27</v>
      </c>
      <c r="E100" s="49">
        <f t="shared" si="3"/>
        <v>3157894.74</v>
      </c>
    </row>
    <row r="101" spans="1:5" ht="13.2" x14ac:dyDescent="0.25">
      <c r="A101" s="38" t="s">
        <v>289</v>
      </c>
      <c r="B101" s="39" t="s">
        <v>290</v>
      </c>
      <c r="C101" s="40">
        <v>9267700</v>
      </c>
      <c r="D101" s="41">
        <v>2748468</v>
      </c>
      <c r="E101" s="42">
        <f t="shared" si="3"/>
        <v>6519232</v>
      </c>
    </row>
    <row r="102" spans="1:5" ht="13.2" x14ac:dyDescent="0.25">
      <c r="A102" s="14" t="s">
        <v>291</v>
      </c>
      <c r="B102" s="15" t="s">
        <v>292</v>
      </c>
      <c r="C102" s="16">
        <v>5167700</v>
      </c>
      <c r="D102" s="48">
        <v>1722568</v>
      </c>
      <c r="E102" s="49">
        <f t="shared" si="3"/>
        <v>3445132</v>
      </c>
    </row>
    <row r="103" spans="1:5" ht="21" x14ac:dyDescent="0.25">
      <c r="A103" s="14" t="s">
        <v>293</v>
      </c>
      <c r="B103" s="15" t="s">
        <v>294</v>
      </c>
      <c r="C103" s="16">
        <v>2840000</v>
      </c>
      <c r="D103" s="48">
        <v>418000</v>
      </c>
      <c r="E103" s="49">
        <f t="shared" si="3"/>
        <v>2422000</v>
      </c>
    </row>
    <row r="104" spans="1:5" ht="21" x14ac:dyDescent="0.25">
      <c r="A104" s="14" t="s">
        <v>295</v>
      </c>
      <c r="B104" s="15" t="s">
        <v>296</v>
      </c>
      <c r="C104" s="16">
        <v>1260000</v>
      </c>
      <c r="D104" s="48">
        <v>607900</v>
      </c>
      <c r="E104" s="49">
        <f t="shared" si="3"/>
        <v>652100</v>
      </c>
    </row>
    <row r="105" spans="1:5" ht="13.2" x14ac:dyDescent="0.25">
      <c r="A105" s="38" t="s">
        <v>297</v>
      </c>
      <c r="B105" s="39" t="s">
        <v>298</v>
      </c>
      <c r="C105" s="40">
        <v>5167700</v>
      </c>
      <c r="D105" s="41">
        <v>1722568</v>
      </c>
      <c r="E105" s="42">
        <f t="shared" si="3"/>
        <v>3445132</v>
      </c>
    </row>
    <row r="106" spans="1:5" ht="13.2" x14ac:dyDescent="0.25">
      <c r="A106" s="14" t="s">
        <v>291</v>
      </c>
      <c r="B106" s="15" t="s">
        <v>299</v>
      </c>
      <c r="C106" s="16">
        <v>5167700</v>
      </c>
      <c r="D106" s="48">
        <v>1722568</v>
      </c>
      <c r="E106" s="49">
        <f t="shared" si="3"/>
        <v>3445132</v>
      </c>
    </row>
    <row r="107" spans="1:5" ht="13.2" x14ac:dyDescent="0.25">
      <c r="A107" s="38" t="s">
        <v>300</v>
      </c>
      <c r="B107" s="39" t="s">
        <v>301</v>
      </c>
      <c r="C107" s="40">
        <v>4100000</v>
      </c>
      <c r="D107" s="41">
        <v>1025900</v>
      </c>
      <c r="E107" s="42">
        <f t="shared" si="3"/>
        <v>3074100</v>
      </c>
    </row>
    <row r="108" spans="1:5" ht="21" x14ac:dyDescent="0.25">
      <c r="A108" s="14" t="s">
        <v>293</v>
      </c>
      <c r="B108" s="15" t="s">
        <v>302</v>
      </c>
      <c r="C108" s="16">
        <v>2840000</v>
      </c>
      <c r="D108" s="48">
        <v>418000</v>
      </c>
      <c r="E108" s="49">
        <f t="shared" si="3"/>
        <v>2422000</v>
      </c>
    </row>
    <row r="109" spans="1:5" ht="21" x14ac:dyDescent="0.25">
      <c r="A109" s="14" t="s">
        <v>295</v>
      </c>
      <c r="B109" s="15" t="s">
        <v>303</v>
      </c>
      <c r="C109" s="16">
        <v>1260000</v>
      </c>
      <c r="D109" s="48">
        <v>607900</v>
      </c>
      <c r="E109" s="49">
        <f t="shared" si="3"/>
        <v>652100</v>
      </c>
    </row>
    <row r="110" spans="1:5" ht="13.2" x14ac:dyDescent="0.25">
      <c r="A110" s="38" t="s">
        <v>304</v>
      </c>
      <c r="B110" s="39" t="s">
        <v>305</v>
      </c>
      <c r="C110" s="40">
        <v>3090000</v>
      </c>
      <c r="D110" s="41">
        <v>889450</v>
      </c>
      <c r="E110" s="42">
        <f t="shared" si="3"/>
        <v>2200550</v>
      </c>
    </row>
    <row r="111" spans="1:5" ht="13.2" x14ac:dyDescent="0.25">
      <c r="A111" s="14" t="s">
        <v>165</v>
      </c>
      <c r="B111" s="15" t="s">
        <v>306</v>
      </c>
      <c r="C111" s="16">
        <v>3090000</v>
      </c>
      <c r="D111" s="48">
        <v>889450</v>
      </c>
      <c r="E111" s="49">
        <f t="shared" si="3"/>
        <v>2200550</v>
      </c>
    </row>
    <row r="112" spans="1:5" ht="13.2" x14ac:dyDescent="0.25">
      <c r="A112" s="38" t="s">
        <v>307</v>
      </c>
      <c r="B112" s="39" t="s">
        <v>308</v>
      </c>
      <c r="C112" s="40">
        <v>3090000</v>
      </c>
      <c r="D112" s="41">
        <v>889450</v>
      </c>
      <c r="E112" s="42">
        <f t="shared" si="3"/>
        <v>2200550</v>
      </c>
    </row>
    <row r="113" spans="1:5" ht="13.2" x14ac:dyDescent="0.25">
      <c r="A113" s="14" t="s">
        <v>165</v>
      </c>
      <c r="B113" s="15" t="s">
        <v>309</v>
      </c>
      <c r="C113" s="16">
        <v>3090000</v>
      </c>
      <c r="D113" s="48">
        <v>889450</v>
      </c>
      <c r="E113" s="49">
        <f t="shared" si="3"/>
        <v>2200550</v>
      </c>
    </row>
  </sheetData>
  <mergeCells count="6">
    <mergeCell ref="E4:E9"/>
    <mergeCell ref="B4:B9"/>
    <mergeCell ref="A2:C2"/>
    <mergeCell ref="A4:A11"/>
    <mergeCell ref="C4:C11"/>
    <mergeCell ref="D4:D9"/>
  </mergeCells>
  <conditionalFormatting sqref="D14:E14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showGridLines="0" tabSelected="1" workbookViewId="0">
      <selection activeCell="D18" sqref="D18"/>
    </sheetView>
  </sheetViews>
  <sheetFormatPr defaultRowHeight="12.75" customHeight="1" x14ac:dyDescent="0.25"/>
  <cols>
    <col min="1" max="1" width="42.33203125" customWidth="1"/>
    <col min="2" max="2" width="40.6640625" customWidth="1"/>
    <col min="3" max="5" width="18.6640625" customWidth="1"/>
  </cols>
  <sheetData>
    <row r="1" spans="1:5" ht="11.1" customHeight="1" x14ac:dyDescent="0.25">
      <c r="A1" s="84"/>
      <c r="B1" s="84"/>
      <c r="C1" s="84"/>
      <c r="D1" s="84"/>
      <c r="E1" s="84"/>
    </row>
    <row r="2" spans="1:5" ht="13.2" customHeight="1" x14ac:dyDescent="0.25">
      <c r="A2" s="64" t="s">
        <v>311</v>
      </c>
      <c r="B2" s="64"/>
      <c r="C2" s="64"/>
      <c r="D2" s="64"/>
      <c r="E2" s="64"/>
    </row>
    <row r="3" spans="1:5" ht="9" customHeight="1" thickBot="1" x14ac:dyDescent="0.3">
      <c r="A3" s="4"/>
      <c r="B3" s="30"/>
      <c r="C3" s="5"/>
      <c r="D3" s="5"/>
      <c r="E3" s="30"/>
    </row>
    <row r="4" spans="1:5" ht="13.95" customHeight="1" x14ac:dyDescent="0.25">
      <c r="A4" s="71" t="s">
        <v>5</v>
      </c>
      <c r="B4" s="77" t="s">
        <v>312</v>
      </c>
      <c r="C4" s="68" t="s">
        <v>7</v>
      </c>
      <c r="D4" s="68" t="s">
        <v>8</v>
      </c>
      <c r="E4" s="74" t="s">
        <v>9</v>
      </c>
    </row>
    <row r="5" spans="1:5" ht="4.95" customHeight="1" x14ac:dyDescent="0.25">
      <c r="A5" s="72"/>
      <c r="B5" s="78"/>
      <c r="C5" s="69"/>
      <c r="D5" s="69"/>
      <c r="E5" s="75"/>
    </row>
    <row r="6" spans="1:5" ht="6" customHeight="1" x14ac:dyDescent="0.25">
      <c r="A6" s="72"/>
      <c r="B6" s="78"/>
      <c r="C6" s="69"/>
      <c r="D6" s="69"/>
      <c r="E6" s="75"/>
    </row>
    <row r="7" spans="1:5" ht="4.95" customHeight="1" x14ac:dyDescent="0.25">
      <c r="A7" s="72"/>
      <c r="B7" s="78"/>
      <c r="C7" s="69"/>
      <c r="D7" s="69"/>
      <c r="E7" s="75"/>
    </row>
    <row r="8" spans="1:5" ht="6" customHeight="1" x14ac:dyDescent="0.25">
      <c r="A8" s="72"/>
      <c r="B8" s="78"/>
      <c r="C8" s="69"/>
      <c r="D8" s="69"/>
      <c r="E8" s="75"/>
    </row>
    <row r="9" spans="1:5" ht="6" customHeight="1" x14ac:dyDescent="0.25">
      <c r="A9" s="72"/>
      <c r="B9" s="78"/>
      <c r="C9" s="69"/>
      <c r="D9" s="69"/>
      <c r="E9" s="75"/>
    </row>
    <row r="10" spans="1:5" ht="18" customHeight="1" x14ac:dyDescent="0.25">
      <c r="A10" s="73"/>
      <c r="B10" s="85"/>
      <c r="C10" s="70"/>
      <c r="D10" s="70"/>
      <c r="E10" s="76"/>
    </row>
    <row r="11" spans="1:5" ht="13.5" customHeight="1" thickBot="1" x14ac:dyDescent="0.3">
      <c r="A11" s="10">
        <v>1</v>
      </c>
      <c r="B11" s="11">
        <v>2</v>
      </c>
      <c r="C11" s="12" t="s">
        <v>329</v>
      </c>
      <c r="D11" s="37" t="s">
        <v>10</v>
      </c>
      <c r="E11" s="13" t="s">
        <v>11</v>
      </c>
    </row>
    <row r="12" spans="1:5" ht="21" x14ac:dyDescent="0.25">
      <c r="A12" s="50" t="s">
        <v>313</v>
      </c>
      <c r="B12" s="51" t="s">
        <v>156</v>
      </c>
      <c r="C12" s="52">
        <v>69020402</v>
      </c>
      <c r="D12" s="52">
        <v>-11968941.92</v>
      </c>
      <c r="E12" s="53">
        <v>80989343.920000002</v>
      </c>
    </row>
    <row r="13" spans="1:5" ht="13.2" x14ac:dyDescent="0.25">
      <c r="A13" s="54" t="s">
        <v>14</v>
      </c>
      <c r="B13" s="55"/>
      <c r="C13" s="56"/>
      <c r="D13" s="56"/>
      <c r="E13" s="57"/>
    </row>
    <row r="14" spans="1:5" ht="13.2" x14ac:dyDescent="0.25">
      <c r="A14" s="38" t="s">
        <v>314</v>
      </c>
      <c r="B14" s="58" t="s">
        <v>156</v>
      </c>
      <c r="C14" s="40" t="s">
        <v>27</v>
      </c>
      <c r="D14" s="40" t="s">
        <v>27</v>
      </c>
      <c r="E14" s="42" t="s">
        <v>27</v>
      </c>
    </row>
    <row r="15" spans="1:5" ht="13.2" x14ac:dyDescent="0.25">
      <c r="A15" s="54" t="s">
        <v>315</v>
      </c>
      <c r="B15" s="55"/>
      <c r="C15" s="56"/>
      <c r="D15" s="56"/>
      <c r="E15" s="57"/>
    </row>
    <row r="16" spans="1:5" ht="13.2" x14ac:dyDescent="0.25">
      <c r="A16" s="38" t="s">
        <v>316</v>
      </c>
      <c r="B16" s="58" t="s">
        <v>156</v>
      </c>
      <c r="C16" s="40" t="s">
        <v>27</v>
      </c>
      <c r="D16" s="40" t="s">
        <v>27</v>
      </c>
      <c r="E16" s="42" t="s">
        <v>27</v>
      </c>
    </row>
    <row r="17" spans="1:5" ht="13.2" x14ac:dyDescent="0.25">
      <c r="A17" s="54" t="s">
        <v>315</v>
      </c>
      <c r="B17" s="55"/>
      <c r="C17" s="56"/>
      <c r="D17" s="56"/>
      <c r="E17" s="57"/>
    </row>
    <row r="18" spans="1:5" ht="21" x14ac:dyDescent="0.25">
      <c r="A18" s="14" t="s">
        <v>317</v>
      </c>
      <c r="B18" s="59" t="s">
        <v>318</v>
      </c>
      <c r="C18" s="16">
        <v>-447024080</v>
      </c>
      <c r="D18" s="16">
        <v>-161551796.59999999</v>
      </c>
      <c r="E18" s="49" t="s">
        <v>310</v>
      </c>
    </row>
    <row r="19" spans="1:5" ht="21.6" thickBot="1" x14ac:dyDescent="0.3">
      <c r="A19" s="14" t="s">
        <v>319</v>
      </c>
      <c r="B19" s="59" t="s">
        <v>320</v>
      </c>
      <c r="C19" s="16">
        <v>516044482</v>
      </c>
      <c r="D19" s="16">
        <v>149582854.68000001</v>
      </c>
      <c r="E19" s="49" t="s">
        <v>310</v>
      </c>
    </row>
    <row r="20" spans="1:5" ht="12.75" customHeight="1" x14ac:dyDescent="0.25">
      <c r="A20" s="60"/>
      <c r="B20" s="61"/>
      <c r="C20" s="62"/>
      <c r="D20" s="62"/>
      <c r="E20" s="63"/>
    </row>
  </sheetData>
  <mergeCells count="7">
    <mergeCell ref="A2:E2"/>
    <mergeCell ref="A1:E1"/>
    <mergeCell ref="A4:A10"/>
    <mergeCell ref="C4:C10"/>
    <mergeCell ref="B4:B10"/>
    <mergeCell ref="D4:D10"/>
    <mergeCell ref="E4:E10"/>
  </mergeCells>
  <conditionalFormatting sqref="E15:E17 D13:E13 D15">
    <cfRule type="cellIs" priority="1" stopIfTrue="1" operator="equal">
      <formula>0</formula>
    </cfRule>
  </conditionalFormatting>
  <conditionalFormatting sqref="D80:E80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321</v>
      </c>
      <c r="B1" t="s">
        <v>322</v>
      </c>
    </row>
    <row r="2" spans="1:2" x14ac:dyDescent="0.25">
      <c r="A2" t="s">
        <v>323</v>
      </c>
      <c r="B2" t="s">
        <v>324</v>
      </c>
    </row>
    <row r="3" spans="1:2" x14ac:dyDescent="0.25">
      <c r="A3" t="s">
        <v>325</v>
      </c>
      <c r="B3" t="s">
        <v>0</v>
      </c>
    </row>
    <row r="4" spans="1:2" x14ac:dyDescent="0.25">
      <c r="A4" t="s">
        <v>326</v>
      </c>
      <c r="B4" t="s">
        <v>327</v>
      </c>
    </row>
    <row r="5" spans="1:2" x14ac:dyDescent="0.25">
      <c r="A5" t="s">
        <v>328</v>
      </c>
      <c r="B5" t="s">
        <v>329</v>
      </c>
    </row>
    <row r="6" spans="1:2" x14ac:dyDescent="0.25">
      <c r="A6" t="s">
        <v>330</v>
      </c>
      <c r="B6" t="s">
        <v>322</v>
      </c>
    </row>
    <row r="7" spans="1:2" x14ac:dyDescent="0.25">
      <c r="A7" t="s">
        <v>331</v>
      </c>
      <c r="B7" t="s">
        <v>3</v>
      </c>
    </row>
    <row r="8" spans="1:2" x14ac:dyDescent="0.25">
      <c r="A8" t="s">
        <v>332</v>
      </c>
      <c r="B8" t="s">
        <v>3</v>
      </c>
    </row>
    <row r="9" spans="1:2" x14ac:dyDescent="0.25">
      <c r="A9" t="s">
        <v>333</v>
      </c>
      <c r="B9" t="s">
        <v>334</v>
      </c>
    </row>
    <row r="10" spans="1:2" x14ac:dyDescent="0.25">
      <c r="A10" t="s">
        <v>335</v>
      </c>
      <c r="B10" t="s">
        <v>2</v>
      </c>
    </row>
    <row r="11" spans="1:2" x14ac:dyDescent="0.25">
      <c r="A11" t="s">
        <v>336</v>
      </c>
      <c r="B11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16</vt:i4>
      </vt:variant>
    </vt:vector>
  </HeadingPairs>
  <TitlesOfParts>
    <vt:vector size="20" baseType="lpstr">
      <vt:lpstr>Доходы</vt:lpstr>
      <vt:lpstr>Расходы</vt:lpstr>
      <vt:lpstr>Источники</vt:lpstr>
      <vt:lpstr>_params</vt:lpstr>
      <vt:lpstr>Доходы!APPT</vt:lpstr>
      <vt:lpstr>Доходы!FILE_NAME</vt:lpstr>
      <vt:lpstr>Доходы!FIO</vt:lpstr>
      <vt:lpstr>Доходы!FORM_CODE</vt:lpstr>
      <vt:lpstr>Доходы!LAST_CELL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Источники!S_520</vt:lpstr>
      <vt:lpstr>Источники!S_620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ЛюбовьТ</dc:creator>
  <dc:description>POI HSSF rep:2.56.0.235</dc:description>
  <cp:lastModifiedBy>ЛюбовьТ</cp:lastModifiedBy>
  <dcterms:created xsi:type="dcterms:W3CDTF">2024-06-11T08:51:28Z</dcterms:created>
  <dcterms:modified xsi:type="dcterms:W3CDTF">2024-06-11T08:51:28Z</dcterms:modified>
</cp:coreProperties>
</file>