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xr:revisionPtr revIDLastSave="0" documentId="13_ncr:1_{5D1EEF44-B98E-48F5-9A14-4BC769FC10F7}" xr6:coauthVersionLast="37" xr6:coauthVersionMax="37" xr10:uidLastSave="{00000000-0000-0000-0000-000000000000}"/>
  <bookViews>
    <workbookView xWindow="0" yWindow="0" windowWidth="25050" windowHeight="9735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Доходы!#REF!</definedName>
    <definedName name="APPT" localSheetId="2">Источники!#REF!</definedName>
    <definedName name="APPT" localSheetId="1">Расходы!#REF!</definedName>
    <definedName name="FILE_NAME" localSheetId="0">Доходы!$H$3</definedName>
    <definedName name="FIO" localSheetId="0">Доходы!#REF!</definedName>
    <definedName name="FIO" localSheetId="1">Расходы!#REF!</definedName>
    <definedName name="FORM_CODE" localSheetId="0">Доходы!#REF!</definedName>
    <definedName name="LAST_CELL" localSheetId="0">Доходы!$F$59</definedName>
    <definedName name="LAST_CELL" localSheetId="2">Источники!#REF!</definedName>
    <definedName name="LAST_CELL" localSheetId="1">Расходы!#REF!</definedName>
    <definedName name="PARAMS" localSheetId="0">Доходы!$H$1</definedName>
    <definedName name="PERIOD" localSheetId="0">Доходы!#REF!</definedName>
    <definedName name="RANGE_NAMES" localSheetId="0">Доходы!$H$5</definedName>
    <definedName name="RBEGIN_1" localSheetId="0">Доходы!$A$15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Доходы!$A$59</definedName>
    <definedName name="REND_1" localSheetId="2">Источники!$A$19</definedName>
    <definedName name="REND_1" localSheetId="1">Расходы!#REF!</definedName>
    <definedName name="S_520" localSheetId="2">Источники!$A$14</definedName>
    <definedName name="S_620" localSheetId="2">Источники!$A$16</definedName>
    <definedName name="S_700" localSheetId="2">Источники!#REF!</definedName>
    <definedName name="S_700A" localSheetId="2">Источники!#REF!</definedName>
    <definedName name="SIGN" localSheetId="0">Доходы!$A$19:$D$20</definedName>
    <definedName name="SIGN" localSheetId="2">Источники!#REF!</definedName>
    <definedName name="SIGN" localSheetId="1">Расходы!#REF!</definedName>
    <definedName name="SRC_CODE" localSheetId="0">Доходы!#REF!</definedName>
    <definedName name="SRC_KIND" localSheetId="0">Доходы!#REF!</definedName>
  </definedNames>
  <calcPr calcId="179021"/>
</workbook>
</file>

<file path=xl/calcChain.xml><?xml version="1.0" encoding="utf-8"?>
<calcChain xmlns="http://schemas.openxmlformats.org/spreadsheetml/2006/main">
  <c r="F15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</calcChain>
</file>

<file path=xl/sharedStrings.xml><?xml version="1.0" encoding="utf-8"?>
<sst xmlns="http://schemas.openxmlformats.org/spreadsheetml/2006/main" count="470" uniqueCount="269">
  <si>
    <t>на 01 октября 2023 г.</t>
  </si>
  <si>
    <t>01.10.2023</t>
  </si>
  <si>
    <t>Единица измерения: руб.</t>
  </si>
  <si>
    <t>001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</si>
  <si>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</si>
  <si>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</si>
  <si>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</si>
  <si>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</si>
  <si>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</si>
  <si>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</si>
  <si>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</si>
  <si>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</si>
  <si>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</si>
  <si>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</si>
  <si>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</si>
  <si>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</si>
  <si>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</si>
  <si>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</si>
  <si>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</si>
  <si>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</si>
  <si>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</si>
  <si>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</si>
  <si>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</si>
  <si>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</si>
  <si>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</si>
  <si>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</si>
  <si>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</si>
  <si>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</si>
  <si>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</si>
  <si>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</si>
  <si>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</si>
  <si>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</si>
  <si>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</si>
  <si>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</si>
  <si>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</si>
  <si>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</si>
  <si>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</si>
  <si>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</si>
  <si>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</si>
  <si>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</si>
  <si>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</si>
  <si>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</si>
  <si>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</si>
  <si>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</si>
  <si>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</si>
  <si>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</si>
  <si>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</si>
  <si>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</si>
  <si>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</si>
  <si>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</si>
  <si>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</si>
  <si>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</si>
  <si>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</si>
  <si>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</si>
  <si>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</si>
  <si>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</si>
  <si>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</si>
  <si>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</si>
  <si>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</si>
  <si>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</si>
  <si>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</si>
  <si>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</si>
  <si>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</si>
  <si>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</si>
  <si>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</si>
  <si>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</si>
  <si>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</si>
  <si>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</si>
  <si>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</si>
  <si>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</si>
  <si>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</si>
  <si>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001 11107015100000120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</si>
  <si>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</si>
  <si>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</si>
  <si>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И КОМПЕНСАЦИИ ЗАТРАТ ГОСУДАРСТВА</t>
  </si>
  <si>
    <t>001 11300000000000000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</si>
  <si>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</si>
  <si>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</si>
  <si>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ШТРАФЫ, САНКЦИИ, ВОЗМЕЩЕНИЕ УЩЕРБА</t>
  </si>
  <si>
    <t>001 11600000000000000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</si>
  <si>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</si>
  <si>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</si>
  <si>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</si>
  <si>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001 11607090100000140</t>
  </si>
  <si>
    <t>ПРОЧИЕ НЕНАЛОГОВЫЕ ДОХОДЫ</t>
  </si>
  <si>
    <t>001 11700000000000000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</si>
  <si>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</si>
  <si>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</si>
  <si>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</si>
  <si>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</si>
  <si>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</si>
  <si>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</si>
  <si>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Субсидии бюджетам сельских поселений на софинансирование капитальных вложений в объекты муниципальной собственности</t>
  </si>
  <si>
    <t>001 20220077100000150</t>
  </si>
  <si>
    <t>Прочие субсидии бюджетам сельских поселений</t>
  </si>
  <si>
    <t>001 20229999100000150</t>
  </si>
  <si>
    <t>Субвенции бюджетам сельских поселений на выполнение передаваемых полномочий субъектов Российской Федерации</t>
  </si>
  <si>
    <t>001 20230024100000150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</si>
  <si>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</si>
  <si>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001 20235118100000150</t>
  </si>
  <si>
    <t>ПРОЧИЕ БЕЗВОЗМЕЗДНЫЕ ПОСТУПЛЕНИЯ</t>
  </si>
  <si>
    <t>001 20700000000000000</t>
  </si>
  <si>
    <t>Прочие безвозмездные поступления в бюджеты сельских поселений</t>
  </si>
  <si>
    <t>001 20705030100000150</t>
  </si>
  <si>
    <t xml:space="preserve">                          2. Расходы бюджета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</si>
  <si>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</si>
  <si>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</si>
  <si>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</si>
  <si>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</si>
  <si>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</si>
  <si>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</si>
  <si>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</si>
  <si>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</si>
  <si>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</si>
  <si>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</si>
  <si>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работ, услуг в сфере информационно-коммуникационных технологий</t>
  </si>
  <si>
    <t>Прочая закупка товаров, работ и услуг</t>
  </si>
  <si>
    <t>Закупка энергетических ресурсов</t>
  </si>
  <si>
    <t>Премии и гранты</t>
  </si>
  <si>
    <t>Бюджетные инвестиции на приобретение объектов недвижимого имущества в государственную (муниципальную) собственность</t>
  </si>
  <si>
    <t>Бюджетные инвестиции в объекты капитального строительства государственной (муниципальной) собственности</t>
  </si>
  <si>
    <t>Исполнение судебных актов Российской Федерации и мировых соглашений по возмещению причиненного вреда</t>
  </si>
  <si>
    <t>Уплата прочих налогов, сборов</t>
  </si>
  <si>
    <t>Уплата иных платежей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</si>
  <si>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</si>
  <si>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</si>
  <si>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</si>
  <si>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000 0106 0000000000 121 </t>
  </si>
  <si>
    <t xml:space="preserve">000 0106 0000000000 129 </t>
  </si>
  <si>
    <t xml:space="preserve">000 0106 0000000000 242 </t>
  </si>
  <si>
    <t xml:space="preserve">000 0106 0000000000 244 </t>
  </si>
  <si>
    <t>Резервные фонды</t>
  </si>
  <si>
    <t xml:space="preserve">000 0111 0000000000 000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</si>
  <si>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</si>
  <si>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</si>
  <si>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</si>
  <si>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000 0113 0000000000 111 </t>
  </si>
  <si>
    <t xml:space="preserve">000 0113 0000000000 119 </t>
  </si>
  <si>
    <t xml:space="preserve">000 0113 0000000000 242 </t>
  </si>
  <si>
    <t xml:space="preserve">000 0113 0000000000 244 </t>
  </si>
  <si>
    <t xml:space="preserve">000 0113 0000000000 350 </t>
  </si>
  <si>
    <t xml:space="preserve">000 0113 0000000000 412 </t>
  </si>
  <si>
    <t xml:space="preserve">000 0113 0000000000 414 </t>
  </si>
  <si>
    <t xml:space="preserve">000 0113 0000000000 831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</si>
  <si>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</si>
  <si>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</si>
  <si>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</si>
  <si>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</si>
  <si>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</si>
  <si>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</si>
  <si>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</si>
  <si>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</si>
  <si>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</si>
  <si>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</si>
  <si>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</si>
  <si>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</si>
  <si>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000 0310 0000000000 111 </t>
  </si>
  <si>
    <t xml:space="preserve">000 0310 0000000000 119 </t>
  </si>
  <si>
    <t xml:space="preserve">000 0310 0000000000 242 </t>
  </si>
  <si>
    <t xml:space="preserve">000 0310 0000000000 244 </t>
  </si>
  <si>
    <t xml:space="preserve">000 0310 0000000000 853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</si>
  <si>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</si>
  <si>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</si>
  <si>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000 0314 0000000000 244 </t>
  </si>
  <si>
    <t>НАЦИОНАЛЬНАЯ ЭКОНОМИКА</t>
  </si>
  <si>
    <t xml:space="preserve">000 0400 0000000000 000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</si>
  <si>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</si>
  <si>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Топливно-энергетический комплекс</t>
  </si>
  <si>
    <t xml:space="preserve">000 0402 0000000000 000 </t>
  </si>
  <si>
    <t xml:space="preserve">000 0402 0000000000 811 </t>
  </si>
  <si>
    <t>Дорожное хозяйство (дорожные фонды)</t>
  </si>
  <si>
    <t xml:space="preserve">000 0409 0000000000 000 </t>
  </si>
  <si>
    <t xml:space="preserve">000 0409 0000000000 244 </t>
  </si>
  <si>
    <t xml:space="preserve">000 0409 0000000000 414 </t>
  </si>
  <si>
    <t>Другие вопросы в области национальной экономики</t>
  </si>
  <si>
    <t xml:space="preserve">000 0412 0000000000 000 </t>
  </si>
  <si>
    <t xml:space="preserve">000 0412 0000000000 244 </t>
  </si>
  <si>
    <t>ЖИЛИЩНО-КОММУНАЛЬНОЕ ХОЗЯЙСТВО</t>
  </si>
  <si>
    <t xml:space="preserve">000 0500 0000000000 000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</si>
  <si>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</si>
  <si>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Жилищное хозяйство</t>
  </si>
  <si>
    <t xml:space="preserve">000 0501 0000000000 000 </t>
  </si>
  <si>
    <t xml:space="preserve">000 0501 0000000000 244 </t>
  </si>
  <si>
    <t xml:space="preserve">000 0501 0000000000 812 </t>
  </si>
  <si>
    <t>Коммунальное хозяйство</t>
  </si>
  <si>
    <t xml:space="preserve">000 0502 0000000000 000 </t>
  </si>
  <si>
    <t xml:space="preserve">000 0502 0000000000 244 </t>
  </si>
  <si>
    <t xml:space="preserve">000 0502 0000000000 812 </t>
  </si>
  <si>
    <t>Благоустройство</t>
  </si>
  <si>
    <t xml:space="preserve">000 0503 0000000000 000 </t>
  </si>
  <si>
    <t xml:space="preserve">000 0503 0000000000 111 </t>
  </si>
  <si>
    <t xml:space="preserve">000 0503 0000000000 119 </t>
  </si>
  <si>
    <t xml:space="preserve">000 0503 0000000000 242 </t>
  </si>
  <si>
    <t xml:space="preserve">000 0503 0000000000 244 </t>
  </si>
  <si>
    <t xml:space="preserve">000 0503 0000000000 247 </t>
  </si>
  <si>
    <t xml:space="preserve">000 0503 0000000000 852 </t>
  </si>
  <si>
    <t>ОБРАЗОВАНИЕ</t>
  </si>
  <si>
    <t xml:space="preserve">000 0700 0000000000 000 </t>
  </si>
  <si>
    <t xml:space="preserve">000 0700 0000000000 244 </t>
  </si>
  <si>
    <t>Субсидии автономным учреждениям на иные цели</t>
  </si>
  <si>
    <t xml:space="preserve">000 0700 0000000000 622 </t>
  </si>
  <si>
    <t>Молодежная политика</t>
  </si>
  <si>
    <t xml:space="preserve">000 0707 0000000000 000 </t>
  </si>
  <si>
    <t xml:space="preserve">000 0707 0000000000 244 </t>
  </si>
  <si>
    <t xml:space="preserve">000 0707 0000000000 622 </t>
  </si>
  <si>
    <t>КУЛЬТУРА, КИНЕМАТОГРАФИЯ</t>
  </si>
  <si>
    <t xml:space="preserve">000 0800 0000000000 000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</si>
  <si>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</si>
  <si>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000 0800 0000000000 621 </t>
  </si>
  <si>
    <t xml:space="preserve">000 0800 0000000000 622 </t>
  </si>
  <si>
    <t>Культура</t>
  </si>
  <si>
    <t xml:space="preserve">000 0801 0000000000 000 </t>
  </si>
  <si>
    <t xml:space="preserve">000 0801 0000000000 621 </t>
  </si>
  <si>
    <t xml:space="preserve">000 0801 0000000000 622 </t>
  </si>
  <si>
    <t>СОЦИАЛЬНАЯ ПОЛИТИКА</t>
  </si>
  <si>
    <t xml:space="preserve">000 1000 0000000000 000 </t>
  </si>
  <si>
    <t>Иные пенсии, социальные доплаты к пенсиям</t>
  </si>
  <si>
    <t xml:space="preserve">000 1000 0000000000 312 </t>
  </si>
  <si>
    <t>Пособия, компенсации и иные социальные выплаты гражданам, кроме публичных нормативных обязательств</t>
  </si>
  <si>
    <t xml:space="preserve">000 1000 0000000000 321 </t>
  </si>
  <si>
    <t>Приобретение товаров, работ, услуг в пользу граждан в целях их социального обеспечения</t>
  </si>
  <si>
    <t xml:space="preserve">000 1000 0000000000 323 </t>
  </si>
  <si>
    <t>Пенсионное обеспечение</t>
  </si>
  <si>
    <t xml:space="preserve">000 1001 0000000000 000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</si>
  <si>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</si>
  <si>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</si>
  <si>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</si>
  <si>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000 1003 0000000000 321 </t>
  </si>
  <si>
    <t xml:space="preserve">000 1003 0000000000 323 </t>
  </si>
  <si>
    <t>ФИЗИЧЕСКАЯ КУЛЬТУРА И СПОРТ</t>
  </si>
  <si>
    <t xml:space="preserve">000 1100 0000000000 000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</si>
  <si>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</si>
  <si>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</si>
  <si>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</si>
  <si>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000 1105 0000000000 244 </t>
  </si>
  <si>
    <t xml:space="preserve">x                    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</si>
  <si>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</si>
  <si>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</si>
  <si>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</si>
  <si>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</si>
  <si>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</si>
  <si>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</si>
  <si>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</si>
  <si>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</si>
  <si>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</si>
  <si>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710</t>
  </si>
  <si>
    <t>Увеличение прочих остатков денежных средств бюджетов сельских поселений</t>
  </si>
  <si>
    <t>001 01050201100000510</t>
  </si>
  <si>
    <t>720</t>
  </si>
  <si>
    <t>Уменьшение прочих остатков денежных средств бюджетов сельских поселений</t>
  </si>
  <si>
    <t>001 01050201100000610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</si>
  <si>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</si>
  <si>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</si>
  <si>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</si>
  <si>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</si>
  <si>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</si>
  <si>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</si>
  <si>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</si>
  <si>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</si>
  <si>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</si>
  <si>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</si>
  <si>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</si>
  <si>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</si>
  <si>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</si>
  <si>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</si>
  <si>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</si>
  <si>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</si>
  <si>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</si>
  <si>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ОТЧЕТ ОБ ИСПОЛНЕНИИ БЮДЖЕТА                                                                                                                                                                                          муниципального образования "Бугровское сельское поселение" Всеволожский муниципальный район" Ленинградской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</si>
</sst>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2" fillId="0" borderId="1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left" wrapText="1"/>
    </xf>
    <xf numFmtId="49" fontId="2" fillId="0" borderId="16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/>
    </xf>
    <xf numFmtId="4" fontId="2" fillId="0" borderId="18" xfId="0" applyNumberFormat="1" applyFont="1" applyBorder="1" applyAlignment="1" applyProtection="1">
      <alignment horizontal="right"/>
    </xf>
    <xf numFmtId="4" fontId="2" fillId="0" borderId="19" xfId="0" applyNumberFormat="1" applyFont="1" applyBorder="1" applyAlignment="1" applyProtection="1">
      <alignment horizontal="right"/>
    </xf>
    <xf numFmtId="49" fontId="2" fillId="0" borderId="20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center" wrapText="1"/>
    </xf>
    <xf numFmtId="49" fontId="2" fillId="0" borderId="22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right"/>
    </xf>
    <xf numFmtId="4" fontId="2" fillId="0" borderId="24" xfId="0" applyNumberFormat="1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8" xfId="0" applyNumberFormat="1" applyFont="1" applyBorder="1" applyAlignment="1" applyProtection="1">
      <alignment horizontal="center" wrapText="1"/>
    </xf>
    <xf numFmtId="49" fontId="2" fillId="0" borderId="26" xfId="0" applyNumberFormat="1" applyFont="1" applyBorder="1" applyAlignment="1" applyProtection="1">
      <alignment horizontal="center"/>
    </xf>
    <xf numFmtId="4" fontId="2" fillId="0" borderId="9" xfId="0" applyNumberFormat="1" applyFont="1" applyBorder="1" applyAlignment="1" applyProtection="1">
      <alignment horizontal="right"/>
    </xf>
    <xf numFmtId="4" fontId="2" fillId="0" borderId="10" xfId="0" applyNumberFormat="1" applyFont="1" applyBorder="1" applyAlignment="1" applyProtection="1">
      <alignment horizontal="right"/>
    </xf>
    <xf numFmtId="164" fontId="2" fillId="0" borderId="25" xfId="0" applyNumberFormat="1" applyFont="1" applyBorder="1" applyAlignment="1" applyProtection="1">
      <alignment horizontal="left" wrapText="1"/>
    </xf>
    <xf numFmtId="0" fontId="2" fillId="0" borderId="27" xfId="0" applyFont="1" applyBorder="1" applyAlignment="1" applyProtection="1">
      <alignment horizontal="left"/>
    </xf>
    <xf numFmtId="0" fontId="2" fillId="0" borderId="28" xfId="0" applyFont="1" applyBorder="1" applyAlignment="1" applyProtection="1">
      <alignment horizontal="center"/>
    </xf>
    <xf numFmtId="49" fontId="2" fillId="0" borderId="28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0" xfId="0" applyFont="1" applyBorder="1" applyAlignment="1" applyProtection="1">
      <alignment vertical="center" wrapText="1"/>
    </xf>
    <xf numFmtId="49" fontId="2" fillId="0" borderId="30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vertical="center"/>
    </xf>
    <xf numFmtId="0" fontId="2" fillId="0" borderId="26" xfId="0" applyFont="1" applyBorder="1" applyAlignment="1" applyProtection="1">
      <alignment vertical="center" wrapText="1"/>
    </xf>
    <xf numFmtId="49" fontId="2" fillId="0" borderId="26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4" fillId="0" borderId="25" xfId="0" applyNumberFormat="1" applyFont="1" applyBorder="1" applyAlignment="1" applyProtection="1">
      <alignment horizontal="left" wrapText="1"/>
    </xf>
    <xf numFmtId="49" fontId="4" fillId="0" borderId="31" xfId="0" applyNumberFormat="1" applyFont="1" applyBorder="1" applyAlignment="1" applyProtection="1">
      <alignment horizontal="center" wrapText="1"/>
    </xf>
    <xf numFmtId="49" fontId="4" fillId="0" borderId="26" xfId="0" applyNumberFormat="1" applyFont="1" applyBorder="1" applyAlignment="1" applyProtection="1">
      <alignment horizontal="center"/>
    </xf>
    <xf numFmtId="4" fontId="4" fillId="0" borderId="9" xfId="0" applyNumberFormat="1" applyFont="1" applyBorder="1" applyAlignment="1" applyProtection="1">
      <alignment horizontal="right"/>
    </xf>
    <xf numFmtId="4" fontId="4" fillId="0" borderId="26" xfId="0" applyNumberFormat="1" applyFont="1" applyBorder="1" applyAlignment="1" applyProtection="1">
      <alignment horizontal="right"/>
    </xf>
    <xf numFmtId="4" fontId="4" fillId="0" borderId="10" xfId="0" applyNumberFormat="1" applyFont="1" applyBorder="1" applyAlignment="1" applyProtection="1">
      <alignment horizontal="right"/>
    </xf>
    <xf numFmtId="0" fontId="2" fillId="0" borderId="20" xfId="0" applyFont="1" applyBorder="1" applyAlignment="1" applyProtection="1"/>
    <xf numFmtId="0" fontId="3" fillId="0" borderId="21" xfId="0" applyFont="1" applyBorder="1" applyAlignment="1" applyProtection="1"/>
    <xf numFmtId="0" fontId="3" fillId="0" borderId="22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right"/>
    </xf>
    <xf numFmtId="0" fontId="3" fillId="0" borderId="23" xfId="0" applyFont="1" applyBorder="1" applyAlignment="1" applyProtection="1"/>
    <xf numFmtId="0" fontId="3" fillId="0" borderId="24" xfId="0" applyFont="1" applyBorder="1" applyAlignment="1" applyProtection="1"/>
    <xf numFmtId="49" fontId="2" fillId="0" borderId="19" xfId="0" applyNumberFormat="1" applyFont="1" applyBorder="1" applyAlignment="1" applyProtection="1">
      <alignment horizontal="center" wrapText="1"/>
    </xf>
    <xf numFmtId="4" fontId="2" fillId="0" borderId="17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33" xfId="0" applyNumberFormat="1" applyFont="1" applyBorder="1" applyAlignment="1" applyProtection="1">
      <alignment horizontal="left" wrapText="1"/>
    </xf>
    <xf numFmtId="49" fontId="4" fillId="0" borderId="16" xfId="0" applyNumberFormat="1" applyFont="1" applyBorder="1" applyAlignment="1" applyProtection="1">
      <alignment horizontal="center" wrapText="1"/>
    </xf>
    <xf numFmtId="49" fontId="4" fillId="0" borderId="18" xfId="0" applyNumberFormat="1" applyFont="1" applyBorder="1" applyAlignment="1" applyProtection="1">
      <alignment horizontal="center" wrapText="1"/>
    </xf>
    <xf numFmtId="4" fontId="4" fillId="0" borderId="18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0" fontId="2" fillId="0" borderId="34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/>
    </xf>
    <xf numFmtId="49" fontId="4" fillId="0" borderId="8" xfId="0" applyNumberFormat="1" applyFont="1" applyBorder="1" applyAlignment="1" applyProtection="1">
      <alignment horizontal="center" wrapText="1"/>
    </xf>
    <xf numFmtId="49" fontId="4" fillId="0" borderId="9" xfId="0" applyNumberFormat="1" applyFont="1" applyBorder="1" applyAlignment="1" applyProtection="1">
      <alignment horizontal="center" wrapText="1"/>
    </xf>
    <xf numFmtId="49" fontId="2" fillId="0" borderId="18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Continuous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26.42578125" customWidth="1"/>
    <col min="4" max="4" width="21" customWidth="1"/>
    <col min="5" max="6" width="18.7109375" customWidth="1"/>
  </cols>
  <sheetData>
    <row r="1" spans="1:6" ht="15" x14ac:dyDescent="0.25">
      <c r="A1" s="86"/>
      <c r="B1" s="86"/>
      <c r="C1" s="86"/>
      <c r="D1" s="86"/>
      <c r="E1" s="2"/>
      <c r="F1" s="2"/>
    </row>
    <row r="2" spans="1:6" ht="38.450000000000003" customHeight="1" x14ac:dyDescent="0.2">
      <c r="A2" s="87" t="s">
        <v>268</v>
      </c>
      <c r="B2" s="87"/>
      <c r="C2" s="87"/>
      <c r="D2" s="87"/>
      <c r="E2" s="87"/>
      <c r="F2" s="87"/>
    </row>
    <row r="3" spans="1:6" x14ac:dyDescent="0.2">
      <c r="A3" s="87"/>
      <c r="B3" s="87"/>
      <c r="C3" s="87"/>
      <c r="D3" s="87"/>
      <c r="E3" s="87"/>
      <c r="F3" s="87"/>
    </row>
    <row r="4" spans="1:6" x14ac:dyDescent="0.2">
      <c r="A4" s="88" t="s">
        <v>0</v>
      </c>
      <c r="B4" s="88"/>
      <c r="C4" s="88"/>
      <c r="D4" s="88"/>
      <c r="E4" s="88"/>
      <c r="F4" s="88"/>
    </row>
    <row r="5" spans="1:6" x14ac:dyDescent="0.2">
      <c r="A5" s="6" t="s">
        <v>2</v>
      </c>
      <c r="B5" s="6"/>
      <c r="C5" s="8"/>
      <c r="D5" s="7"/>
      <c r="E5" s="3"/>
      <c r="F5" s="72"/>
    </row>
    <row r="6" spans="1:6" ht="20.25" customHeight="1" x14ac:dyDescent="0.25">
      <c r="A6" s="86" t="s">
        <v>4</v>
      </c>
      <c r="B6" s="86"/>
      <c r="C6" s="86"/>
      <c r="D6" s="86"/>
      <c r="E6" s="1"/>
      <c r="F6" s="9"/>
    </row>
    <row r="7" spans="1:6" ht="4.1500000000000004" customHeight="1" x14ac:dyDescent="0.2">
      <c r="A7" s="79" t="s">
        <v>5</v>
      </c>
      <c r="B7" s="73" t="s">
        <v>6</v>
      </c>
      <c r="C7" s="73" t="s">
        <v>7</v>
      </c>
      <c r="D7" s="76" t="s">
        <v>8</v>
      </c>
      <c r="E7" s="85" t="s">
        <v>9</v>
      </c>
      <c r="F7" s="82" t="s">
        <v>10</v>
      </c>
    </row>
    <row r="8" spans="1:6" ht="3.6" customHeight="1" x14ac:dyDescent="0.2">
      <c r="A8" s="80"/>
      <c r="B8" s="74"/>
      <c r="C8" s="74"/>
      <c r="D8" s="77"/>
      <c r="E8" s="77"/>
      <c r="F8" s="83"/>
    </row>
    <row r="9" spans="1:6" ht="3" customHeight="1" x14ac:dyDescent="0.2">
      <c r="A9" s="80"/>
      <c r="B9" s="74"/>
      <c r="C9" s="74"/>
      <c r="D9" s="77"/>
      <c r="E9" s="77"/>
      <c r="F9" s="83"/>
    </row>
    <row r="10" spans="1:6" ht="3" customHeight="1" x14ac:dyDescent="0.2">
      <c r="A10" s="80"/>
      <c r="B10" s="74"/>
      <c r="C10" s="74"/>
      <c r="D10" s="77"/>
      <c r="E10" s="77"/>
      <c r="F10" s="83"/>
    </row>
    <row r="11" spans="1:6" ht="3" customHeight="1" x14ac:dyDescent="0.2">
      <c r="A11" s="80"/>
      <c r="B11" s="74"/>
      <c r="C11" s="74"/>
      <c r="D11" s="77"/>
      <c r="E11" s="77"/>
      <c r="F11" s="83"/>
    </row>
    <row r="12" spans="1:6" ht="3" customHeight="1" x14ac:dyDescent="0.2">
      <c r="A12" s="80"/>
      <c r="B12" s="74"/>
      <c r="C12" s="74"/>
      <c r="D12" s="77"/>
      <c r="E12" s="77"/>
      <c r="F12" s="83"/>
    </row>
    <row r="13" spans="1:6" ht="23.45" customHeight="1" x14ac:dyDescent="0.2">
      <c r="A13" s="81"/>
      <c r="B13" s="75"/>
      <c r="C13" s="75"/>
      <c r="D13" s="78"/>
      <c r="E13" s="78"/>
      <c r="F13" s="84"/>
    </row>
    <row r="14" spans="1:6" ht="12.6" customHeight="1" x14ac:dyDescent="0.2">
      <c r="A14" s="10">
        <v>1</v>
      </c>
      <c r="B14" s="11">
        <v>2</v>
      </c>
      <c r="C14" s="12">
        <v>3</v>
      </c>
      <c r="D14" s="13" t="s">
        <v>11</v>
      </c>
      <c r="E14" s="14" t="s">
        <v>12</v>
      </c>
      <c r="F14" s="15" t="s">
        <v>13</v>
      </c>
    </row>
    <row r="15" spans="1:6" x14ac:dyDescent="0.2">
      <c r="A15" s="16" t="s">
        <v>14</v>
      </c>
      <c r="B15" s="17" t="s">
        <v>15</v>
      </c>
      <c r="C15" s="18" t="s">
        <v>16</v>
      </c>
      <c r="D15" s="19">
        <v>370755178.63</v>
      </c>
      <c r="E15" s="20">
        <v>292478320.30000001</v>
      </c>
      <c r="F15" s="19">
        <f>IF(OR(D15="-",IF(E15="-",0,E15)&gt;=IF(D15="-",0,D15)),"-",IF(D15="-",0,D15)-IF(E15="-",0,E15))</f>
        <v>78276858.329999983</v>
      </c>
    </row>
    <row r="16" spans="1:6" x14ac:dyDescent="0.2">
      <c r="A16" s="21" t="s">
        <v>17</v>
      </c>
      <c r="B16" s="22"/>
      <c r="C16" s="23"/>
      <c r="D16" s="24"/>
      <c r="E16" s="24"/>
      <c r="F16" s="25"/>
    </row>
    <row r="17" spans="1:6" x14ac:dyDescent="0.2">
      <c r="A17" s="26" t="s">
        <v>18</v>
      </c>
      <c r="B17" s="27" t="s">
        <v>15</v>
      </c>
      <c r="C17" s="28" t="s">
        <v>19</v>
      </c>
      <c r="D17" s="29">
        <v>338758108</v>
      </c>
      <c r="E17" s="29">
        <v>264294402.12</v>
      </c>
      <c r="F17" s="30">
        <f t="shared" ref="F17:F38" si="0">IF(OR(D17="-",IF(E17="-",0,E17)&gt;=IF(D17="-",0,D17)),"-",IF(D17="-",0,D17)-IF(E17="-",0,E17))</f>
        <v>74463705.879999995</v>
      </c>
    </row>
    <row r="18" spans="1:6" x14ac:dyDescent="0.2">
      <c r="A18" s="26" t="s">
        <v>20</v>
      </c>
      <c r="B18" s="27" t="s">
        <v>15</v>
      </c>
      <c r="C18" s="28" t="s">
        <v>21</v>
      </c>
      <c r="D18" s="29">
        <v>108000008</v>
      </c>
      <c r="E18" s="29">
        <v>118470940.40000001</v>
      </c>
      <c r="F18" s="30" t="str">
        <f t="shared" si="0"/>
        <v>-</v>
      </c>
    </row>
    <row r="19" spans="1:6" x14ac:dyDescent="0.2">
      <c r="A19" s="26" t="s">
        <v>22</v>
      </c>
      <c r="B19" s="27" t="s">
        <v>15</v>
      </c>
      <c r="C19" s="28" t="s">
        <v>23</v>
      </c>
      <c r="D19" s="29">
        <v>108000008</v>
      </c>
      <c r="E19" s="29">
        <v>118470940.40000001</v>
      </c>
      <c r="F19" s="30" t="str">
        <f t="shared" si="0"/>
        <v>-</v>
      </c>
    </row>
    <row r="20" spans="1:6" ht="90" x14ac:dyDescent="0.2">
      <c r="A20" s="31" t="s">
        <v>24</v>
      </c>
      <c r="B20" s="27" t="s">
        <v>15</v>
      </c>
      <c r="C20" s="28" t="s">
        <v>25</v>
      </c>
      <c r="D20" s="29">
        <v>94710008</v>
      </c>
      <c r="E20" s="29">
        <v>71197909.909999996</v>
      </c>
      <c r="F20" s="30">
        <f t="shared" si="0"/>
        <v>23512098.090000004</v>
      </c>
    </row>
    <row r="21" spans="1:6" ht="90" x14ac:dyDescent="0.2">
      <c r="A21" s="31" t="s">
        <v>26</v>
      </c>
      <c r="B21" s="27" t="s">
        <v>15</v>
      </c>
      <c r="C21" s="28" t="s">
        <v>27</v>
      </c>
      <c r="D21" s="29" t="s">
        <v>28</v>
      </c>
      <c r="E21" s="29">
        <v>-3742.42</v>
      </c>
      <c r="F21" s="30" t="str">
        <f t="shared" si="0"/>
        <v>-</v>
      </c>
    </row>
    <row r="22" spans="1:6" ht="123.75" x14ac:dyDescent="0.2">
      <c r="A22" s="31" t="s">
        <v>29</v>
      </c>
      <c r="B22" s="27" t="s">
        <v>15</v>
      </c>
      <c r="C22" s="28" t="s">
        <v>30</v>
      </c>
      <c r="D22" s="29">
        <v>190000</v>
      </c>
      <c r="E22" s="29">
        <v>269758.14</v>
      </c>
      <c r="F22" s="30" t="str">
        <f t="shared" si="0"/>
        <v>-</v>
      </c>
    </row>
    <row r="23" spans="1:6" ht="123.75" x14ac:dyDescent="0.2">
      <c r="A23" s="31" t="s">
        <v>31</v>
      </c>
      <c r="B23" s="27" t="s">
        <v>15</v>
      </c>
      <c r="C23" s="28" t="s">
        <v>32</v>
      </c>
      <c r="D23" s="29" t="s">
        <v>28</v>
      </c>
      <c r="E23" s="29">
        <v>100</v>
      </c>
      <c r="F23" s="30" t="str">
        <f t="shared" si="0"/>
        <v>-</v>
      </c>
    </row>
    <row r="24" spans="1:6" ht="67.5" x14ac:dyDescent="0.2">
      <c r="A24" s="26" t="s">
        <v>33</v>
      </c>
      <c r="B24" s="27" t="s">
        <v>15</v>
      </c>
      <c r="C24" s="28" t="s">
        <v>34</v>
      </c>
      <c r="D24" s="29">
        <v>3100000</v>
      </c>
      <c r="E24" s="29">
        <v>4257943.12</v>
      </c>
      <c r="F24" s="30" t="str">
        <f t="shared" si="0"/>
        <v>-</v>
      </c>
    </row>
    <row r="25" spans="1:6" ht="67.5" x14ac:dyDescent="0.2">
      <c r="A25" s="26" t="s">
        <v>35</v>
      </c>
      <c r="B25" s="27" t="s">
        <v>15</v>
      </c>
      <c r="C25" s="28" t="s">
        <v>36</v>
      </c>
      <c r="D25" s="29" t="s">
        <v>28</v>
      </c>
      <c r="E25" s="29">
        <v>3154.61</v>
      </c>
      <c r="F25" s="30" t="str">
        <f t="shared" si="0"/>
        <v>-</v>
      </c>
    </row>
    <row r="26" spans="1:6" x14ac:dyDescent="0.2">
      <c r="A26" s="26" t="s">
        <v>22</v>
      </c>
      <c r="B26" s="27" t="s">
        <v>15</v>
      </c>
      <c r="C26" s="28" t="s">
        <v>37</v>
      </c>
      <c r="D26" s="29">
        <v>10000000</v>
      </c>
      <c r="E26" s="29">
        <v>29404216.23</v>
      </c>
      <c r="F26" s="30" t="str">
        <f t="shared" si="0"/>
        <v>-</v>
      </c>
    </row>
    <row r="27" spans="1:6" ht="45" x14ac:dyDescent="0.2">
      <c r="A27" s="26" t="s">
        <v>38</v>
      </c>
      <c r="B27" s="27" t="s">
        <v>15</v>
      </c>
      <c r="C27" s="28" t="s">
        <v>39</v>
      </c>
      <c r="D27" s="29" t="s">
        <v>28</v>
      </c>
      <c r="E27" s="29">
        <v>1878003.31</v>
      </c>
      <c r="F27" s="30" t="str">
        <f t="shared" si="0"/>
        <v>-</v>
      </c>
    </row>
    <row r="28" spans="1:6" ht="45" x14ac:dyDescent="0.2">
      <c r="A28" s="26" t="s">
        <v>40</v>
      </c>
      <c r="B28" s="27" t="s">
        <v>15</v>
      </c>
      <c r="C28" s="28" t="s">
        <v>41</v>
      </c>
      <c r="D28" s="29" t="s">
        <v>28</v>
      </c>
      <c r="E28" s="29">
        <v>11463597.5</v>
      </c>
      <c r="F28" s="30" t="str">
        <f t="shared" si="0"/>
        <v>-</v>
      </c>
    </row>
    <row r="29" spans="1:6" ht="33.75" x14ac:dyDescent="0.2">
      <c r="A29" s="26" t="s">
        <v>42</v>
      </c>
      <c r="B29" s="27" t="s">
        <v>15</v>
      </c>
      <c r="C29" s="28" t="s">
        <v>43</v>
      </c>
      <c r="D29" s="29">
        <v>4000000</v>
      </c>
      <c r="E29" s="29">
        <v>3111437.8</v>
      </c>
      <c r="F29" s="30">
        <f t="shared" si="0"/>
        <v>888562.20000000019</v>
      </c>
    </row>
    <row r="30" spans="1:6" ht="22.5" x14ac:dyDescent="0.2">
      <c r="A30" s="26" t="s">
        <v>44</v>
      </c>
      <c r="B30" s="27" t="s">
        <v>15</v>
      </c>
      <c r="C30" s="28" t="s">
        <v>45</v>
      </c>
      <c r="D30" s="29">
        <v>4000000</v>
      </c>
      <c r="E30" s="29">
        <v>3111437.8</v>
      </c>
      <c r="F30" s="30">
        <f t="shared" si="0"/>
        <v>888562.20000000019</v>
      </c>
    </row>
    <row r="31" spans="1:6" ht="101.25" x14ac:dyDescent="0.2">
      <c r="A31" s="31" t="s">
        <v>46</v>
      </c>
      <c r="B31" s="27" t="s">
        <v>15</v>
      </c>
      <c r="C31" s="28" t="s">
        <v>47</v>
      </c>
      <c r="D31" s="29">
        <v>1850000</v>
      </c>
      <c r="E31" s="29">
        <v>1593792.93</v>
      </c>
      <c r="F31" s="30">
        <f t="shared" si="0"/>
        <v>256207.07000000007</v>
      </c>
    </row>
    <row r="32" spans="1:6" ht="112.5" x14ac:dyDescent="0.2">
      <c r="A32" s="31" t="s">
        <v>48</v>
      </c>
      <c r="B32" s="27" t="s">
        <v>15</v>
      </c>
      <c r="C32" s="28" t="s">
        <v>49</v>
      </c>
      <c r="D32" s="29" t="s">
        <v>28</v>
      </c>
      <c r="E32" s="29">
        <v>8587.67</v>
      </c>
      <c r="F32" s="30" t="str">
        <f t="shared" si="0"/>
        <v>-</v>
      </c>
    </row>
    <row r="33" spans="1:6" ht="101.25" x14ac:dyDescent="0.2">
      <c r="A33" s="31" t="s">
        <v>50</v>
      </c>
      <c r="B33" s="27" t="s">
        <v>15</v>
      </c>
      <c r="C33" s="28" t="s">
        <v>51</v>
      </c>
      <c r="D33" s="29">
        <v>2150000</v>
      </c>
      <c r="E33" s="29">
        <v>1696052.79</v>
      </c>
      <c r="F33" s="30">
        <f t="shared" si="0"/>
        <v>453947.20999999996</v>
      </c>
    </row>
    <row r="34" spans="1:6" ht="101.25" x14ac:dyDescent="0.2">
      <c r="A34" s="31" t="s">
        <v>52</v>
      </c>
      <c r="B34" s="27" t="s">
        <v>15</v>
      </c>
      <c r="C34" s="28" t="s">
        <v>53</v>
      </c>
      <c r="D34" s="29" t="s">
        <v>28</v>
      </c>
      <c r="E34" s="29">
        <v>-186995.59</v>
      </c>
      <c r="F34" s="30" t="str">
        <f t="shared" si="0"/>
        <v>-</v>
      </c>
    </row>
    <row r="35" spans="1:6" x14ac:dyDescent="0.2">
      <c r="A35" s="26" t="s">
        <v>54</v>
      </c>
      <c r="B35" s="27" t="s">
        <v>15</v>
      </c>
      <c r="C35" s="28" t="s">
        <v>55</v>
      </c>
      <c r="D35" s="29">
        <v>208900000</v>
      </c>
      <c r="E35" s="29">
        <v>133759200.25</v>
      </c>
      <c r="F35" s="30">
        <f t="shared" si="0"/>
        <v>75140799.75</v>
      </c>
    </row>
    <row r="36" spans="1:6" ht="67.5" x14ac:dyDescent="0.2">
      <c r="A36" s="26" t="s">
        <v>56</v>
      </c>
      <c r="B36" s="27" t="s">
        <v>15</v>
      </c>
      <c r="C36" s="28" t="s">
        <v>57</v>
      </c>
      <c r="D36" s="29">
        <v>16900000</v>
      </c>
      <c r="E36" s="29">
        <v>4586036.9000000004</v>
      </c>
      <c r="F36" s="30">
        <f t="shared" si="0"/>
        <v>12313963.1</v>
      </c>
    </row>
    <row r="37" spans="1:6" x14ac:dyDescent="0.2">
      <c r="A37" s="26" t="s">
        <v>58</v>
      </c>
      <c r="B37" s="27" t="s">
        <v>15</v>
      </c>
      <c r="C37" s="28" t="s">
        <v>59</v>
      </c>
      <c r="D37" s="29">
        <v>192000000</v>
      </c>
      <c r="E37" s="29">
        <v>129173163.34999999</v>
      </c>
      <c r="F37" s="30">
        <f t="shared" si="0"/>
        <v>62826836.650000006</v>
      </c>
    </row>
    <row r="38" spans="1:6" ht="33.75" x14ac:dyDescent="0.2">
      <c r="A38" s="26" t="s">
        <v>60</v>
      </c>
      <c r="B38" s="27" t="s">
        <v>15</v>
      </c>
      <c r="C38" s="28" t="s">
        <v>61</v>
      </c>
      <c r="D38" s="29">
        <v>162000000</v>
      </c>
      <c r="E38" s="29">
        <v>124144316.61</v>
      </c>
      <c r="F38" s="30">
        <f t="shared" si="0"/>
        <v>37855683.390000001</v>
      </c>
    </row>
    <row r="39" spans="1:6" ht="33.75" x14ac:dyDescent="0.2">
      <c r="A39" s="26" t="s">
        <v>62</v>
      </c>
      <c r="B39" s="27" t="s">
        <v>15</v>
      </c>
      <c r="C39" s="28" t="s">
        <v>63</v>
      </c>
      <c r="D39" s="29">
        <v>30000000</v>
      </c>
      <c r="E39" s="29">
        <v>5028846.74</v>
      </c>
      <c r="F39" s="30">
        <f t="shared" ref="F39:F54" si="1">IF(OR(D39="-",IF(E39="-",0,E39)&gt;=IF(D39="-",0,D39)),"-",IF(D39="-",0,D39)-IF(E39="-",0,E39))</f>
        <v>24971153.259999998</v>
      </c>
    </row>
    <row r="40" spans="1:6" ht="33.75" x14ac:dyDescent="0.2">
      <c r="A40" s="26" t="s">
        <v>64</v>
      </c>
      <c r="B40" s="27" t="s">
        <v>15</v>
      </c>
      <c r="C40" s="28" t="s">
        <v>65</v>
      </c>
      <c r="D40" s="29">
        <v>5239700</v>
      </c>
      <c r="E40" s="29">
        <v>2941519.68</v>
      </c>
      <c r="F40" s="30">
        <f t="shared" si="1"/>
        <v>2298180.3199999998</v>
      </c>
    </row>
    <row r="41" spans="1:6" ht="78.75" x14ac:dyDescent="0.2">
      <c r="A41" s="31" t="s">
        <v>66</v>
      </c>
      <c r="B41" s="27" t="s">
        <v>15</v>
      </c>
      <c r="C41" s="28" t="s">
        <v>67</v>
      </c>
      <c r="D41" s="29">
        <v>4400000</v>
      </c>
      <c r="E41" s="29">
        <v>2437824.88</v>
      </c>
      <c r="F41" s="30">
        <f t="shared" si="1"/>
        <v>1962175.12</v>
      </c>
    </row>
    <row r="42" spans="1:6" ht="33.75" x14ac:dyDescent="0.2">
      <c r="A42" s="26" t="s">
        <v>68</v>
      </c>
      <c r="B42" s="27" t="s">
        <v>15</v>
      </c>
      <c r="C42" s="28" t="s">
        <v>69</v>
      </c>
      <c r="D42" s="29">
        <v>657700</v>
      </c>
      <c r="E42" s="29">
        <v>302411.55</v>
      </c>
      <c r="F42" s="30">
        <f t="shared" si="1"/>
        <v>355288.45</v>
      </c>
    </row>
    <row r="43" spans="1:6" ht="45" x14ac:dyDescent="0.2">
      <c r="A43" s="26" t="s">
        <v>70</v>
      </c>
      <c r="B43" s="27" t="s">
        <v>15</v>
      </c>
      <c r="C43" s="28" t="s">
        <v>71</v>
      </c>
      <c r="D43" s="29">
        <v>31600</v>
      </c>
      <c r="E43" s="29">
        <v>31600</v>
      </c>
      <c r="F43" s="30" t="str">
        <f t="shared" si="1"/>
        <v>-</v>
      </c>
    </row>
    <row r="44" spans="1:6" ht="67.5" x14ac:dyDescent="0.2">
      <c r="A44" s="26" t="s">
        <v>72</v>
      </c>
      <c r="B44" s="27" t="s">
        <v>15</v>
      </c>
      <c r="C44" s="28" t="s">
        <v>73</v>
      </c>
      <c r="D44" s="29">
        <v>150400</v>
      </c>
      <c r="E44" s="29">
        <v>169683.25</v>
      </c>
      <c r="F44" s="30" t="str">
        <f t="shared" si="1"/>
        <v>-</v>
      </c>
    </row>
    <row r="45" spans="1:6" ht="22.5" x14ac:dyDescent="0.2">
      <c r="A45" s="26" t="s">
        <v>74</v>
      </c>
      <c r="B45" s="27" t="s">
        <v>15</v>
      </c>
      <c r="C45" s="28" t="s">
        <v>75</v>
      </c>
      <c r="D45" s="29">
        <v>12068400</v>
      </c>
      <c r="E45" s="29">
        <v>4585185</v>
      </c>
      <c r="F45" s="30">
        <f t="shared" si="1"/>
        <v>7483215</v>
      </c>
    </row>
    <row r="46" spans="1:6" ht="22.5" x14ac:dyDescent="0.2">
      <c r="A46" s="26" t="s">
        <v>76</v>
      </c>
      <c r="B46" s="27" t="s">
        <v>15</v>
      </c>
      <c r="C46" s="28" t="s">
        <v>77</v>
      </c>
      <c r="D46" s="29">
        <v>12068400</v>
      </c>
      <c r="E46" s="29">
        <v>4585185</v>
      </c>
      <c r="F46" s="30">
        <f t="shared" si="1"/>
        <v>7483215</v>
      </c>
    </row>
    <row r="47" spans="1:6" x14ac:dyDescent="0.2">
      <c r="A47" s="26" t="s">
        <v>78</v>
      </c>
      <c r="B47" s="27" t="s">
        <v>15</v>
      </c>
      <c r="C47" s="28" t="s">
        <v>79</v>
      </c>
      <c r="D47" s="29">
        <v>50000</v>
      </c>
      <c r="E47" s="29">
        <v>18097.5</v>
      </c>
      <c r="F47" s="30">
        <f t="shared" si="1"/>
        <v>31902.5</v>
      </c>
    </row>
    <row r="48" spans="1:6" ht="45" x14ac:dyDescent="0.2">
      <c r="A48" s="26" t="s">
        <v>80</v>
      </c>
      <c r="B48" s="27" t="s">
        <v>15</v>
      </c>
      <c r="C48" s="28" t="s">
        <v>81</v>
      </c>
      <c r="D48" s="29" t="s">
        <v>28</v>
      </c>
      <c r="E48" s="29">
        <v>3000</v>
      </c>
      <c r="F48" s="30" t="str">
        <f t="shared" si="1"/>
        <v>-</v>
      </c>
    </row>
    <row r="49" spans="1:6" ht="67.5" x14ac:dyDescent="0.2">
      <c r="A49" s="26" t="s">
        <v>82</v>
      </c>
      <c r="B49" s="27" t="s">
        <v>15</v>
      </c>
      <c r="C49" s="28" t="s">
        <v>83</v>
      </c>
      <c r="D49" s="29">
        <v>50000</v>
      </c>
      <c r="E49" s="29">
        <v>15097.5</v>
      </c>
      <c r="F49" s="30">
        <f t="shared" si="1"/>
        <v>34902.5</v>
      </c>
    </row>
    <row r="50" spans="1:6" x14ac:dyDescent="0.2">
      <c r="A50" s="26" t="s">
        <v>84</v>
      </c>
      <c r="B50" s="27" t="s">
        <v>15</v>
      </c>
      <c r="C50" s="28" t="s">
        <v>85</v>
      </c>
      <c r="D50" s="29">
        <v>500000</v>
      </c>
      <c r="E50" s="29">
        <v>1408021.49</v>
      </c>
      <c r="F50" s="30" t="str">
        <f t="shared" si="1"/>
        <v>-</v>
      </c>
    </row>
    <row r="51" spans="1:6" ht="22.5" x14ac:dyDescent="0.2">
      <c r="A51" s="26" t="s">
        <v>86</v>
      </c>
      <c r="B51" s="27" t="s">
        <v>15</v>
      </c>
      <c r="C51" s="28" t="s">
        <v>87</v>
      </c>
      <c r="D51" s="29">
        <v>500000</v>
      </c>
      <c r="E51" s="29">
        <v>1408021.49</v>
      </c>
      <c r="F51" s="30" t="str">
        <f t="shared" si="1"/>
        <v>-</v>
      </c>
    </row>
    <row r="52" spans="1:6" x14ac:dyDescent="0.2">
      <c r="A52" s="26" t="s">
        <v>88</v>
      </c>
      <c r="B52" s="27" t="s">
        <v>15</v>
      </c>
      <c r="C52" s="28" t="s">
        <v>89</v>
      </c>
      <c r="D52" s="29">
        <v>31997070.629999999</v>
      </c>
      <c r="E52" s="29">
        <v>28183918.18</v>
      </c>
      <c r="F52" s="30">
        <f t="shared" si="1"/>
        <v>3813152.4499999993</v>
      </c>
    </row>
    <row r="53" spans="1:6" ht="33.75" x14ac:dyDescent="0.2">
      <c r="A53" s="26" t="s">
        <v>90</v>
      </c>
      <c r="B53" s="27" t="s">
        <v>15</v>
      </c>
      <c r="C53" s="28" t="s">
        <v>91</v>
      </c>
      <c r="D53" s="29">
        <v>30103894.66</v>
      </c>
      <c r="E53" s="29">
        <v>26290742.210000001</v>
      </c>
      <c r="F53" s="30">
        <f t="shared" si="1"/>
        <v>3813152.4499999993</v>
      </c>
    </row>
    <row r="54" spans="1:6" ht="33.75" x14ac:dyDescent="0.2">
      <c r="A54" s="26" t="s">
        <v>92</v>
      </c>
      <c r="B54" s="27" t="s">
        <v>15</v>
      </c>
      <c r="C54" s="28" t="s">
        <v>93</v>
      </c>
      <c r="D54" s="29">
        <v>15317514.66</v>
      </c>
      <c r="E54" s="29">
        <v>15317514.66</v>
      </c>
      <c r="F54" s="30" t="str">
        <f t="shared" si="1"/>
        <v>-</v>
      </c>
    </row>
    <row r="55" spans="1:6" x14ac:dyDescent="0.2">
      <c r="A55" s="26" t="s">
        <v>94</v>
      </c>
      <c r="B55" s="27" t="s">
        <v>15</v>
      </c>
      <c r="C55" s="28" t="s">
        <v>95</v>
      </c>
      <c r="D55" s="29">
        <v>14143200</v>
      </c>
      <c r="E55" s="29">
        <v>10487322.550000001</v>
      </c>
      <c r="F55" s="30">
        <f t="shared" ref="F55:F59" si="2">IF(OR(D55="-",IF(E55="-",0,E55)&gt;=IF(D55="-",0,D55)),"-",IF(D55="-",0,D55)-IF(E55="-",0,E55))</f>
        <v>3655877.4499999993</v>
      </c>
    </row>
    <row r="56" spans="1:6" ht="33.75" x14ac:dyDescent="0.2">
      <c r="A56" s="26" t="s">
        <v>96</v>
      </c>
      <c r="B56" s="27" t="s">
        <v>15</v>
      </c>
      <c r="C56" s="28" t="s">
        <v>97</v>
      </c>
      <c r="D56" s="29">
        <v>14080</v>
      </c>
      <c r="E56" s="29">
        <v>14080</v>
      </c>
      <c r="F56" s="30" t="str">
        <f t="shared" si="2"/>
        <v>-</v>
      </c>
    </row>
    <row r="57" spans="1:6" ht="33.75" x14ac:dyDescent="0.2">
      <c r="A57" s="26" t="s">
        <v>98</v>
      </c>
      <c r="B57" s="27" t="s">
        <v>15</v>
      </c>
      <c r="C57" s="28" t="s">
        <v>99</v>
      </c>
      <c r="D57" s="29">
        <v>629100</v>
      </c>
      <c r="E57" s="29">
        <v>471825</v>
      </c>
      <c r="F57" s="30">
        <f t="shared" si="2"/>
        <v>157275</v>
      </c>
    </row>
    <row r="58" spans="1:6" x14ac:dyDescent="0.2">
      <c r="A58" s="26" t="s">
        <v>100</v>
      </c>
      <c r="B58" s="27" t="s">
        <v>15</v>
      </c>
      <c r="C58" s="28" t="s">
        <v>101</v>
      </c>
      <c r="D58" s="29">
        <v>1893175.97</v>
      </c>
      <c r="E58" s="29">
        <v>1893175.97</v>
      </c>
      <c r="F58" s="30" t="str">
        <f t="shared" si="2"/>
        <v>-</v>
      </c>
    </row>
    <row r="59" spans="1:6" ht="23.25" thickBot="1" x14ac:dyDescent="0.25">
      <c r="A59" s="26" t="s">
        <v>102</v>
      </c>
      <c r="B59" s="27" t="s">
        <v>15</v>
      </c>
      <c r="C59" s="28" t="s">
        <v>103</v>
      </c>
      <c r="D59" s="29">
        <v>1893175.97</v>
      </c>
      <c r="E59" s="29">
        <v>1893175.97</v>
      </c>
      <c r="F59" s="30" t="str">
        <f t="shared" si="2"/>
        <v>-</v>
      </c>
    </row>
    <row r="60" spans="1:6" ht="12.75" customHeight="1" x14ac:dyDescent="0.2">
      <c r="A60" s="32"/>
      <c r="B60" s="33"/>
      <c r="C60" s="33"/>
      <c r="D60" s="34"/>
      <c r="E60" s="34"/>
      <c r="F60" s="34"/>
    </row>
  </sheetData>
  <mergeCells count="10">
    <mergeCell ref="A1:D1"/>
    <mergeCell ref="A6:D6"/>
    <mergeCell ref="A2:F3"/>
    <mergeCell ref="A4:F4"/>
    <mergeCell ref="B7:B13"/>
    <mergeCell ref="D7:D13"/>
    <mergeCell ref="C7:C13"/>
    <mergeCell ref="A7:A13"/>
    <mergeCell ref="F7:F13"/>
    <mergeCell ref="E7:E13"/>
  </mergeCells>
  <conditionalFormatting sqref="F19 F17">
    <cfRule type="cellIs" priority="1" stopIfTrue="1" operator="equal">
      <formula>0</formula>
    </cfRule>
  </conditionalFormatting>
  <conditionalFormatting sqref="F22">
    <cfRule type="cellIs" priority="3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93"/>
  <sheetViews>
    <sheetView showGridLines="0" workbookViewId="0">
      <selection activeCell="A30" sqref="A30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29.28515625" customWidth="1"/>
    <col min="4" max="4" width="18.85546875" customWidth="1"/>
    <col min="5" max="6" width="18.7109375" customWidth="1"/>
  </cols>
  <sheetData>
    <row r="2" spans="1:6" ht="15" customHeight="1" x14ac:dyDescent="0.25">
      <c r="A2" s="86" t="s">
        <v>104</v>
      </c>
      <c r="B2" s="86"/>
      <c r="C2" s="86"/>
      <c r="D2" s="86"/>
      <c r="E2" s="1"/>
      <c r="F2" s="7"/>
    </row>
    <row r="3" spans="1:6" ht="13.5" customHeight="1" x14ac:dyDescent="0.2">
      <c r="A3" s="4"/>
      <c r="B3" s="4"/>
      <c r="C3" s="35"/>
      <c r="D3" s="5"/>
      <c r="E3" s="5"/>
      <c r="F3" s="5"/>
    </row>
    <row r="4" spans="1:6" ht="10.15" customHeight="1" x14ac:dyDescent="0.2">
      <c r="A4" s="92" t="s">
        <v>5</v>
      </c>
      <c r="B4" s="73" t="s">
        <v>6</v>
      </c>
      <c r="C4" s="90" t="s">
        <v>105</v>
      </c>
      <c r="D4" s="76" t="s">
        <v>8</v>
      </c>
      <c r="E4" s="95" t="s">
        <v>9</v>
      </c>
      <c r="F4" s="89" t="s">
        <v>10</v>
      </c>
    </row>
    <row r="5" spans="1:6" ht="5.45" customHeight="1" x14ac:dyDescent="0.2">
      <c r="A5" s="93"/>
      <c r="B5" s="74"/>
      <c r="C5" s="91"/>
      <c r="D5" s="77"/>
      <c r="E5" s="96"/>
      <c r="F5" s="83"/>
    </row>
    <row r="6" spans="1:6" ht="9.6" customHeight="1" x14ac:dyDescent="0.2">
      <c r="A6" s="93"/>
      <c r="B6" s="74"/>
      <c r="C6" s="91"/>
      <c r="D6" s="77"/>
      <c r="E6" s="96"/>
      <c r="F6" s="83"/>
    </row>
    <row r="7" spans="1:6" ht="6" customHeight="1" x14ac:dyDescent="0.2">
      <c r="A7" s="93"/>
      <c r="B7" s="74"/>
      <c r="C7" s="91"/>
      <c r="D7" s="77"/>
      <c r="E7" s="96"/>
      <c r="F7" s="83"/>
    </row>
    <row r="8" spans="1:6" ht="6.6" customHeight="1" x14ac:dyDescent="0.2">
      <c r="A8" s="93"/>
      <c r="B8" s="74"/>
      <c r="C8" s="91"/>
      <c r="D8" s="77"/>
      <c r="E8" s="96"/>
      <c r="F8" s="83"/>
    </row>
    <row r="9" spans="1:6" ht="10.9" customHeight="1" x14ac:dyDescent="0.2">
      <c r="A9" s="93"/>
      <c r="B9" s="74"/>
      <c r="C9" s="91"/>
      <c r="D9" s="77"/>
      <c r="E9" s="96"/>
      <c r="F9" s="83"/>
    </row>
    <row r="10" spans="1:6" ht="4.1500000000000004" hidden="1" customHeight="1" x14ac:dyDescent="0.2">
      <c r="A10" s="93"/>
      <c r="B10" s="74"/>
      <c r="C10" s="36"/>
      <c r="D10" s="77"/>
      <c r="E10" s="37"/>
      <c r="F10" s="38"/>
    </row>
    <row r="11" spans="1:6" ht="13.15" hidden="1" customHeight="1" x14ac:dyDescent="0.2">
      <c r="A11" s="94"/>
      <c r="B11" s="75"/>
      <c r="C11" s="39"/>
      <c r="D11" s="78"/>
      <c r="E11" s="40"/>
      <c r="F11" s="41"/>
    </row>
    <row r="12" spans="1:6" ht="13.5" customHeight="1" x14ac:dyDescent="0.2">
      <c r="A12" s="10">
        <v>1</v>
      </c>
      <c r="B12" s="11">
        <v>2</v>
      </c>
      <c r="C12" s="12">
        <v>3</v>
      </c>
      <c r="D12" s="13" t="s">
        <v>11</v>
      </c>
      <c r="E12" s="42" t="s">
        <v>12</v>
      </c>
      <c r="F12" s="15" t="s">
        <v>13</v>
      </c>
    </row>
    <row r="13" spans="1:6" x14ac:dyDescent="0.2">
      <c r="A13" s="43" t="s">
        <v>106</v>
      </c>
      <c r="B13" s="44" t="s">
        <v>107</v>
      </c>
      <c r="C13" s="45" t="s">
        <v>108</v>
      </c>
      <c r="D13" s="46">
        <v>428252455.58999997</v>
      </c>
      <c r="E13" s="47">
        <v>230782147.94</v>
      </c>
      <c r="F13" s="48">
        <f>IF(OR(D13="-",IF(E13="-",0,E13)&gt;=IF(D13="-",0,D13)),"-",IF(D13="-",0,D13)-IF(E13="-",0,E13))</f>
        <v>197470307.64999998</v>
      </c>
    </row>
    <row r="14" spans="1:6" x14ac:dyDescent="0.2">
      <c r="A14" s="49" t="s">
        <v>17</v>
      </c>
      <c r="B14" s="50"/>
      <c r="C14" s="51"/>
      <c r="D14" s="52"/>
      <c r="E14" s="53"/>
      <c r="F14" s="54"/>
    </row>
    <row r="15" spans="1:6" x14ac:dyDescent="0.2">
      <c r="A15" s="43" t="s">
        <v>109</v>
      </c>
      <c r="B15" s="44" t="s">
        <v>107</v>
      </c>
      <c r="C15" s="45" t="s">
        <v>110</v>
      </c>
      <c r="D15" s="46">
        <v>142189763.13</v>
      </c>
      <c r="E15" s="47">
        <v>75056716.25</v>
      </c>
      <c r="F15" s="48">
        <f t="shared" ref="F15:F16" si="0">IF(OR(D15="-",IF(E15="-",0,E15)&gt;=IF(D15="-",0,D15)),"-",IF(D15="-",0,D15)-IF(E15="-",0,E15))</f>
        <v>67133046.879999995</v>
      </c>
    </row>
    <row r="16" spans="1:6" ht="33.75" x14ac:dyDescent="0.2">
      <c r="A16" s="43" t="s">
        <v>125</v>
      </c>
      <c r="B16" s="44" t="s">
        <v>107</v>
      </c>
      <c r="C16" s="45" t="s">
        <v>126</v>
      </c>
      <c r="D16" s="46">
        <v>3853200</v>
      </c>
      <c r="E16" s="47">
        <v>2175608</v>
      </c>
      <c r="F16" s="48">
        <f t="shared" si="0"/>
        <v>1677592</v>
      </c>
    </row>
    <row r="17" spans="1:6" ht="22.5" x14ac:dyDescent="0.2">
      <c r="A17" s="16" t="s">
        <v>113</v>
      </c>
      <c r="B17" s="55" t="s">
        <v>107</v>
      </c>
      <c r="C17" s="18" t="s">
        <v>127</v>
      </c>
      <c r="D17" s="19">
        <v>2966048</v>
      </c>
      <c r="E17" s="56">
        <v>1688241.3</v>
      </c>
      <c r="F17" s="57">
        <f t="shared" ref="F17:F43" si="1">IF(OR(D17="-",IF(E17="-",0,E17)&gt;=IF(D17="-",0,D17)),"-",IF(D17="-",0,D17)-IF(E17="-",0,E17))</f>
        <v>1277806.7</v>
      </c>
    </row>
    <row r="18" spans="1:6" ht="33.75" x14ac:dyDescent="0.2">
      <c r="A18" s="16" t="s">
        <v>114</v>
      </c>
      <c r="B18" s="55" t="s">
        <v>107</v>
      </c>
      <c r="C18" s="18" t="s">
        <v>128</v>
      </c>
      <c r="D18" s="19">
        <v>869552</v>
      </c>
      <c r="E18" s="56">
        <v>487366.7</v>
      </c>
      <c r="F18" s="57">
        <f t="shared" si="1"/>
        <v>382185.3</v>
      </c>
    </row>
    <row r="19" spans="1:6" ht="22.5" x14ac:dyDescent="0.2">
      <c r="A19" s="16" t="s">
        <v>115</v>
      </c>
      <c r="B19" s="55" t="s">
        <v>107</v>
      </c>
      <c r="C19" s="18" t="s">
        <v>129</v>
      </c>
      <c r="D19" s="19">
        <v>5000</v>
      </c>
      <c r="E19" s="56" t="s">
        <v>28</v>
      </c>
      <c r="F19" s="57">
        <f t="shared" si="1"/>
        <v>5000</v>
      </c>
    </row>
    <row r="20" spans="1:6" x14ac:dyDescent="0.2">
      <c r="A20" s="16" t="s">
        <v>116</v>
      </c>
      <c r="B20" s="55" t="s">
        <v>107</v>
      </c>
      <c r="C20" s="18" t="s">
        <v>130</v>
      </c>
      <c r="D20" s="19">
        <v>12600</v>
      </c>
      <c r="E20" s="56" t="s">
        <v>28</v>
      </c>
      <c r="F20" s="57">
        <f t="shared" si="1"/>
        <v>12600</v>
      </c>
    </row>
    <row r="21" spans="1:6" x14ac:dyDescent="0.2">
      <c r="A21" s="43" t="s">
        <v>131</v>
      </c>
      <c r="B21" s="44" t="s">
        <v>107</v>
      </c>
      <c r="C21" s="45" t="s">
        <v>132</v>
      </c>
      <c r="D21" s="46">
        <v>500000</v>
      </c>
      <c r="E21" s="47" t="s">
        <v>28</v>
      </c>
      <c r="F21" s="48">
        <f t="shared" si="1"/>
        <v>500000</v>
      </c>
    </row>
    <row r="22" spans="1:6" x14ac:dyDescent="0.2">
      <c r="A22" s="16" t="s">
        <v>124</v>
      </c>
      <c r="B22" s="55" t="s">
        <v>107</v>
      </c>
      <c r="C22" s="18" t="s">
        <v>133</v>
      </c>
      <c r="D22" s="19">
        <v>500000</v>
      </c>
      <c r="E22" s="56" t="s">
        <v>28</v>
      </c>
      <c r="F22" s="57">
        <f t="shared" si="1"/>
        <v>500000</v>
      </c>
    </row>
    <row r="23" spans="1:6" x14ac:dyDescent="0.2">
      <c r="A23" s="43" t="s">
        <v>134</v>
      </c>
      <c r="B23" s="44" t="s">
        <v>107</v>
      </c>
      <c r="C23" s="45" t="s">
        <v>135</v>
      </c>
      <c r="D23" s="46">
        <v>67603256</v>
      </c>
      <c r="E23" s="47">
        <v>27200040.289999999</v>
      </c>
      <c r="F23" s="48">
        <f t="shared" si="1"/>
        <v>40403215.710000001</v>
      </c>
    </row>
    <row r="24" spans="1:6" x14ac:dyDescent="0.2">
      <c r="A24" s="16" t="s">
        <v>111</v>
      </c>
      <c r="B24" s="55" t="s">
        <v>107</v>
      </c>
      <c r="C24" s="18" t="s">
        <v>136</v>
      </c>
      <c r="D24" s="19">
        <v>15371492</v>
      </c>
      <c r="E24" s="56">
        <v>9325425.5399999991</v>
      </c>
      <c r="F24" s="57">
        <f t="shared" si="1"/>
        <v>6046066.4600000009</v>
      </c>
    </row>
    <row r="25" spans="1:6" ht="33.75" x14ac:dyDescent="0.2">
      <c r="A25" s="16" t="s">
        <v>112</v>
      </c>
      <c r="B25" s="55" t="s">
        <v>107</v>
      </c>
      <c r="C25" s="18" t="s">
        <v>137</v>
      </c>
      <c r="D25" s="19">
        <v>4476088</v>
      </c>
      <c r="E25" s="56">
        <v>2923661.53</v>
      </c>
      <c r="F25" s="57">
        <f t="shared" si="1"/>
        <v>1552426.4700000002</v>
      </c>
    </row>
    <row r="26" spans="1:6" ht="22.5" x14ac:dyDescent="0.2">
      <c r="A26" s="16" t="s">
        <v>115</v>
      </c>
      <c r="B26" s="55" t="s">
        <v>107</v>
      </c>
      <c r="C26" s="18" t="s">
        <v>138</v>
      </c>
      <c r="D26" s="19">
        <v>1720900</v>
      </c>
      <c r="E26" s="56">
        <v>1232895.5</v>
      </c>
      <c r="F26" s="57">
        <f t="shared" si="1"/>
        <v>488004.5</v>
      </c>
    </row>
    <row r="27" spans="1:6" x14ac:dyDescent="0.2">
      <c r="A27" s="16" t="s">
        <v>116</v>
      </c>
      <c r="B27" s="55" t="s">
        <v>107</v>
      </c>
      <c r="C27" s="18" t="s">
        <v>139</v>
      </c>
      <c r="D27" s="19">
        <v>15610579.199999999</v>
      </c>
      <c r="E27" s="56">
        <v>9531554.7699999996</v>
      </c>
      <c r="F27" s="57">
        <f t="shared" si="1"/>
        <v>6079024.4299999997</v>
      </c>
    </row>
    <row r="28" spans="1:6" x14ac:dyDescent="0.2">
      <c r="A28" s="16" t="s">
        <v>118</v>
      </c>
      <c r="B28" s="55" t="s">
        <v>107</v>
      </c>
      <c r="C28" s="18" t="s">
        <v>140</v>
      </c>
      <c r="D28" s="19">
        <v>245000</v>
      </c>
      <c r="E28" s="56">
        <v>196000</v>
      </c>
      <c r="F28" s="57">
        <f t="shared" si="1"/>
        <v>49000</v>
      </c>
    </row>
    <row r="29" spans="1:6" ht="33.75" x14ac:dyDescent="0.2">
      <c r="A29" s="16" t="s">
        <v>119</v>
      </c>
      <c r="B29" s="55" t="s">
        <v>107</v>
      </c>
      <c r="C29" s="18" t="s">
        <v>141</v>
      </c>
      <c r="D29" s="19">
        <v>15074500</v>
      </c>
      <c r="E29" s="56" t="s">
        <v>28</v>
      </c>
      <c r="F29" s="57">
        <f t="shared" si="1"/>
        <v>15074500</v>
      </c>
    </row>
    <row r="30" spans="1:6" ht="33.75" x14ac:dyDescent="0.2">
      <c r="A30" s="16" t="s">
        <v>120</v>
      </c>
      <c r="B30" s="55" t="s">
        <v>107</v>
      </c>
      <c r="C30" s="18" t="s">
        <v>142</v>
      </c>
      <c r="D30" s="19">
        <v>15000000</v>
      </c>
      <c r="E30" s="56">
        <v>3898000</v>
      </c>
      <c r="F30" s="57">
        <f t="shared" si="1"/>
        <v>11102000</v>
      </c>
    </row>
    <row r="31" spans="1:6" ht="22.5" x14ac:dyDescent="0.2">
      <c r="A31" s="16" t="s">
        <v>121</v>
      </c>
      <c r="B31" s="55" t="s">
        <v>107</v>
      </c>
      <c r="C31" s="18" t="s">
        <v>143</v>
      </c>
      <c r="D31" s="19">
        <v>9500</v>
      </c>
      <c r="E31" s="56" t="s">
        <v>28</v>
      </c>
      <c r="F31" s="57">
        <f t="shared" si="1"/>
        <v>9500</v>
      </c>
    </row>
    <row r="32" spans="1:6" x14ac:dyDescent="0.2">
      <c r="A32" s="16" t="s">
        <v>122</v>
      </c>
      <c r="B32" s="55" t="s">
        <v>107</v>
      </c>
      <c r="C32" s="18" t="s">
        <v>144</v>
      </c>
      <c r="D32" s="19">
        <v>6000</v>
      </c>
      <c r="E32" s="56">
        <v>6000</v>
      </c>
      <c r="F32" s="57" t="str">
        <f t="shared" si="1"/>
        <v>-</v>
      </c>
    </row>
    <row r="33" spans="1:6" x14ac:dyDescent="0.2">
      <c r="A33" s="16" t="s">
        <v>123</v>
      </c>
      <c r="B33" s="55" t="s">
        <v>107</v>
      </c>
      <c r="C33" s="18" t="s">
        <v>145</v>
      </c>
      <c r="D33" s="19">
        <v>89196.800000000003</v>
      </c>
      <c r="E33" s="56">
        <v>86502.95</v>
      </c>
      <c r="F33" s="57">
        <f t="shared" si="1"/>
        <v>2693.8500000000058</v>
      </c>
    </row>
    <row r="34" spans="1:6" x14ac:dyDescent="0.2">
      <c r="A34" s="43" t="s">
        <v>146</v>
      </c>
      <c r="B34" s="44" t="s">
        <v>107</v>
      </c>
      <c r="C34" s="45" t="s">
        <v>147</v>
      </c>
      <c r="D34" s="46">
        <v>629100</v>
      </c>
      <c r="E34" s="47">
        <v>375881.77</v>
      </c>
      <c r="F34" s="48">
        <f t="shared" si="1"/>
        <v>253218.22999999998</v>
      </c>
    </row>
    <row r="35" spans="1:6" x14ac:dyDescent="0.2">
      <c r="A35" s="43" t="s">
        <v>148</v>
      </c>
      <c r="B35" s="44" t="s">
        <v>107</v>
      </c>
      <c r="C35" s="45" t="s">
        <v>149</v>
      </c>
      <c r="D35" s="46">
        <v>629100</v>
      </c>
      <c r="E35" s="47">
        <v>375881.77</v>
      </c>
      <c r="F35" s="48">
        <f t="shared" si="1"/>
        <v>253218.22999999998</v>
      </c>
    </row>
    <row r="36" spans="1:6" ht="22.5" x14ac:dyDescent="0.2">
      <c r="A36" s="16" t="s">
        <v>113</v>
      </c>
      <c r="B36" s="55" t="s">
        <v>107</v>
      </c>
      <c r="C36" s="18" t="s">
        <v>150</v>
      </c>
      <c r="D36" s="19">
        <v>495148.35</v>
      </c>
      <c r="E36" s="56">
        <v>295794.74</v>
      </c>
      <c r="F36" s="57">
        <f t="shared" si="1"/>
        <v>199353.61</v>
      </c>
    </row>
    <row r="37" spans="1:6" ht="33.75" x14ac:dyDescent="0.2">
      <c r="A37" s="16" t="s">
        <v>114</v>
      </c>
      <c r="B37" s="55" t="s">
        <v>107</v>
      </c>
      <c r="C37" s="18" t="s">
        <v>151</v>
      </c>
      <c r="D37" s="19">
        <v>133951.65</v>
      </c>
      <c r="E37" s="56">
        <v>80087.03</v>
      </c>
      <c r="F37" s="57">
        <f t="shared" si="1"/>
        <v>53864.619999999995</v>
      </c>
    </row>
    <row r="38" spans="1:6" ht="22.5" x14ac:dyDescent="0.2">
      <c r="A38" s="43" t="s">
        <v>152</v>
      </c>
      <c r="B38" s="44" t="s">
        <v>107</v>
      </c>
      <c r="C38" s="45" t="s">
        <v>153</v>
      </c>
      <c r="D38" s="46">
        <v>22958328</v>
      </c>
      <c r="E38" s="47">
        <v>13329892.539999999</v>
      </c>
      <c r="F38" s="48">
        <f t="shared" si="1"/>
        <v>9628435.4600000009</v>
      </c>
    </row>
    <row r="39" spans="1:6" ht="33.75" x14ac:dyDescent="0.2">
      <c r="A39" s="43" t="s">
        <v>154</v>
      </c>
      <c r="B39" s="44" t="s">
        <v>107</v>
      </c>
      <c r="C39" s="45" t="s">
        <v>155</v>
      </c>
      <c r="D39" s="46">
        <v>22944248</v>
      </c>
      <c r="E39" s="47">
        <v>13315812.539999999</v>
      </c>
      <c r="F39" s="48">
        <f t="shared" si="1"/>
        <v>9628435.4600000009</v>
      </c>
    </row>
    <row r="40" spans="1:6" x14ac:dyDescent="0.2">
      <c r="A40" s="16" t="s">
        <v>111</v>
      </c>
      <c r="B40" s="55" t="s">
        <v>107</v>
      </c>
      <c r="C40" s="18" t="s">
        <v>156</v>
      </c>
      <c r="D40" s="19">
        <v>9345344</v>
      </c>
      <c r="E40" s="56">
        <v>6844314.7000000002</v>
      </c>
      <c r="F40" s="57">
        <f t="shared" si="1"/>
        <v>2501029.2999999998</v>
      </c>
    </row>
    <row r="41" spans="1:6" ht="33.75" x14ac:dyDescent="0.2">
      <c r="A41" s="16" t="s">
        <v>112</v>
      </c>
      <c r="B41" s="55" t="s">
        <v>107</v>
      </c>
      <c r="C41" s="18" t="s">
        <v>157</v>
      </c>
      <c r="D41" s="19">
        <v>2822304</v>
      </c>
      <c r="E41" s="56">
        <v>1899504.67</v>
      </c>
      <c r="F41" s="57">
        <f t="shared" si="1"/>
        <v>922799.33000000007</v>
      </c>
    </row>
    <row r="42" spans="1:6" ht="22.5" x14ac:dyDescent="0.2">
      <c r="A42" s="16" t="s">
        <v>115</v>
      </c>
      <c r="B42" s="55" t="s">
        <v>107</v>
      </c>
      <c r="C42" s="18" t="s">
        <v>158</v>
      </c>
      <c r="D42" s="19">
        <v>597200</v>
      </c>
      <c r="E42" s="56">
        <v>314894.74</v>
      </c>
      <c r="F42" s="57">
        <f t="shared" si="1"/>
        <v>282305.26</v>
      </c>
    </row>
    <row r="43" spans="1:6" x14ac:dyDescent="0.2">
      <c r="A43" s="16" t="s">
        <v>116</v>
      </c>
      <c r="B43" s="55" t="s">
        <v>107</v>
      </c>
      <c r="C43" s="18" t="s">
        <v>159</v>
      </c>
      <c r="D43" s="19">
        <v>10178900</v>
      </c>
      <c r="E43" s="56">
        <v>4257096.3099999996</v>
      </c>
      <c r="F43" s="57">
        <f t="shared" si="1"/>
        <v>5921803.6900000004</v>
      </c>
    </row>
    <row r="44" spans="1:6" x14ac:dyDescent="0.2">
      <c r="A44" s="16" t="s">
        <v>123</v>
      </c>
      <c r="B44" s="55" t="s">
        <v>107</v>
      </c>
      <c r="C44" s="18" t="s">
        <v>160</v>
      </c>
      <c r="D44" s="19">
        <v>500</v>
      </c>
      <c r="E44" s="56">
        <v>2.12</v>
      </c>
      <c r="F44" s="57">
        <f t="shared" ref="F44:F64" si="2">IF(OR(D44="-",IF(E44="-",0,E44)&gt;=IF(D44="-",0,D44)),"-",IF(D44="-",0,D44)-IF(E44="-",0,E44))</f>
        <v>497.88</v>
      </c>
    </row>
    <row r="45" spans="1:6" ht="22.5" x14ac:dyDescent="0.2">
      <c r="A45" s="43" t="s">
        <v>161</v>
      </c>
      <c r="B45" s="44" t="s">
        <v>107</v>
      </c>
      <c r="C45" s="45" t="s">
        <v>162</v>
      </c>
      <c r="D45" s="46">
        <v>14080</v>
      </c>
      <c r="E45" s="47">
        <v>14080</v>
      </c>
      <c r="F45" s="48" t="str">
        <f t="shared" si="2"/>
        <v>-</v>
      </c>
    </row>
    <row r="46" spans="1:6" x14ac:dyDescent="0.2">
      <c r="A46" s="16" t="s">
        <v>116</v>
      </c>
      <c r="B46" s="55" t="s">
        <v>107</v>
      </c>
      <c r="C46" s="18" t="s">
        <v>163</v>
      </c>
      <c r="D46" s="19">
        <v>14080</v>
      </c>
      <c r="E46" s="56">
        <v>14080</v>
      </c>
      <c r="F46" s="57" t="str">
        <f t="shared" si="2"/>
        <v>-</v>
      </c>
    </row>
    <row r="47" spans="1:6" x14ac:dyDescent="0.2">
      <c r="A47" s="43" t="s">
        <v>164</v>
      </c>
      <c r="B47" s="44" t="s">
        <v>107</v>
      </c>
      <c r="C47" s="45" t="s">
        <v>165</v>
      </c>
      <c r="D47" s="46">
        <v>103974347.34</v>
      </c>
      <c r="E47" s="47">
        <v>57017144.649999999</v>
      </c>
      <c r="F47" s="48">
        <f t="shared" si="2"/>
        <v>46957202.690000005</v>
      </c>
    </row>
    <row r="48" spans="1:6" x14ac:dyDescent="0.2">
      <c r="A48" s="43" t="s">
        <v>167</v>
      </c>
      <c r="B48" s="44" t="s">
        <v>107</v>
      </c>
      <c r="C48" s="45" t="s">
        <v>168</v>
      </c>
      <c r="D48" s="46">
        <v>300000</v>
      </c>
      <c r="E48" s="47">
        <v>5510</v>
      </c>
      <c r="F48" s="48">
        <f t="shared" si="2"/>
        <v>294490</v>
      </c>
    </row>
    <row r="49" spans="1:6" ht="45" x14ac:dyDescent="0.2">
      <c r="A49" s="16" t="s">
        <v>166</v>
      </c>
      <c r="B49" s="55" t="s">
        <v>107</v>
      </c>
      <c r="C49" s="18" t="s">
        <v>169</v>
      </c>
      <c r="D49" s="19">
        <v>300000</v>
      </c>
      <c r="E49" s="56">
        <v>5510</v>
      </c>
      <c r="F49" s="57">
        <f t="shared" si="2"/>
        <v>294490</v>
      </c>
    </row>
    <row r="50" spans="1:6" x14ac:dyDescent="0.2">
      <c r="A50" s="43" t="s">
        <v>170</v>
      </c>
      <c r="B50" s="44" t="s">
        <v>107</v>
      </c>
      <c r="C50" s="45" t="s">
        <v>171</v>
      </c>
      <c r="D50" s="46">
        <v>101037363.47</v>
      </c>
      <c r="E50" s="47">
        <v>55317934.649999999</v>
      </c>
      <c r="F50" s="48">
        <f t="shared" si="2"/>
        <v>45719428.82</v>
      </c>
    </row>
    <row r="51" spans="1:6" x14ac:dyDescent="0.2">
      <c r="A51" s="16" t="s">
        <v>116</v>
      </c>
      <c r="B51" s="55" t="s">
        <v>107</v>
      </c>
      <c r="C51" s="18" t="s">
        <v>172</v>
      </c>
      <c r="D51" s="19">
        <v>83826672.840000004</v>
      </c>
      <c r="E51" s="56">
        <v>38107244.020000003</v>
      </c>
      <c r="F51" s="57">
        <f t="shared" si="2"/>
        <v>45719428.82</v>
      </c>
    </row>
    <row r="52" spans="1:6" ht="33.75" x14ac:dyDescent="0.2">
      <c r="A52" s="16" t="s">
        <v>120</v>
      </c>
      <c r="B52" s="55" t="s">
        <v>107</v>
      </c>
      <c r="C52" s="18" t="s">
        <v>173</v>
      </c>
      <c r="D52" s="19">
        <v>17210690.629999999</v>
      </c>
      <c r="E52" s="56">
        <v>17210690.629999999</v>
      </c>
      <c r="F52" s="57" t="str">
        <f t="shared" si="2"/>
        <v>-</v>
      </c>
    </row>
    <row r="53" spans="1:6" x14ac:dyDescent="0.2">
      <c r="A53" s="43" t="s">
        <v>174</v>
      </c>
      <c r="B53" s="44" t="s">
        <v>107</v>
      </c>
      <c r="C53" s="45" t="s">
        <v>175</v>
      </c>
      <c r="D53" s="46">
        <v>2636983.87</v>
      </c>
      <c r="E53" s="47">
        <v>1693700</v>
      </c>
      <c r="F53" s="48">
        <f t="shared" si="2"/>
        <v>943283.87000000011</v>
      </c>
    </row>
    <row r="54" spans="1:6" x14ac:dyDescent="0.2">
      <c r="A54" s="16" t="s">
        <v>116</v>
      </c>
      <c r="B54" s="55" t="s">
        <v>107</v>
      </c>
      <c r="C54" s="18" t="s">
        <v>176</v>
      </c>
      <c r="D54" s="19">
        <v>2636983.87</v>
      </c>
      <c r="E54" s="56">
        <v>1693700</v>
      </c>
      <c r="F54" s="57">
        <f t="shared" si="2"/>
        <v>943283.87000000011</v>
      </c>
    </row>
    <row r="55" spans="1:6" x14ac:dyDescent="0.2">
      <c r="A55" s="43" t="s">
        <v>177</v>
      </c>
      <c r="B55" s="44" t="s">
        <v>107</v>
      </c>
      <c r="C55" s="45" t="s">
        <v>178</v>
      </c>
      <c r="D55" s="46">
        <v>116784717.12</v>
      </c>
      <c r="E55" s="47">
        <v>54837576.990000002</v>
      </c>
      <c r="F55" s="48">
        <f t="shared" si="2"/>
        <v>61947140.130000003</v>
      </c>
    </row>
    <row r="56" spans="1:6" x14ac:dyDescent="0.2">
      <c r="A56" s="43" t="s">
        <v>180</v>
      </c>
      <c r="B56" s="44" t="s">
        <v>107</v>
      </c>
      <c r="C56" s="45" t="s">
        <v>181</v>
      </c>
      <c r="D56" s="46">
        <v>15786900</v>
      </c>
      <c r="E56" s="47">
        <v>1871089.67</v>
      </c>
      <c r="F56" s="48">
        <f t="shared" si="2"/>
        <v>13915810.33</v>
      </c>
    </row>
    <row r="57" spans="1:6" x14ac:dyDescent="0.2">
      <c r="A57" s="16" t="s">
        <v>116</v>
      </c>
      <c r="B57" s="55" t="s">
        <v>107</v>
      </c>
      <c r="C57" s="18" t="s">
        <v>182</v>
      </c>
      <c r="D57" s="19">
        <v>1050400</v>
      </c>
      <c r="E57" s="56">
        <v>521089.67</v>
      </c>
      <c r="F57" s="57">
        <f t="shared" si="2"/>
        <v>529310.33000000007</v>
      </c>
    </row>
    <row r="58" spans="1:6" ht="45" x14ac:dyDescent="0.2">
      <c r="A58" s="16" t="s">
        <v>179</v>
      </c>
      <c r="B58" s="55" t="s">
        <v>107</v>
      </c>
      <c r="C58" s="18" t="s">
        <v>183</v>
      </c>
      <c r="D58" s="19">
        <v>14736500</v>
      </c>
      <c r="E58" s="56">
        <v>1350000</v>
      </c>
      <c r="F58" s="57">
        <f t="shared" si="2"/>
        <v>13386500</v>
      </c>
    </row>
    <row r="59" spans="1:6" x14ac:dyDescent="0.2">
      <c r="A59" s="43" t="s">
        <v>184</v>
      </c>
      <c r="B59" s="44" t="s">
        <v>107</v>
      </c>
      <c r="C59" s="45" t="s">
        <v>185</v>
      </c>
      <c r="D59" s="46">
        <v>14060000</v>
      </c>
      <c r="E59" s="47">
        <v>5010156.6399999997</v>
      </c>
      <c r="F59" s="48">
        <f t="shared" si="2"/>
        <v>9049843.3599999994</v>
      </c>
    </row>
    <row r="60" spans="1:6" x14ac:dyDescent="0.2">
      <c r="A60" s="16" t="s">
        <v>116</v>
      </c>
      <c r="B60" s="55" t="s">
        <v>107</v>
      </c>
      <c r="C60" s="18" t="s">
        <v>186</v>
      </c>
      <c r="D60" s="19">
        <v>460000</v>
      </c>
      <c r="E60" s="56">
        <v>350156.64</v>
      </c>
      <c r="F60" s="57">
        <f t="shared" si="2"/>
        <v>109843.35999999999</v>
      </c>
    </row>
    <row r="61" spans="1:6" ht="45" x14ac:dyDescent="0.2">
      <c r="A61" s="16" t="s">
        <v>179</v>
      </c>
      <c r="B61" s="55" t="s">
        <v>107</v>
      </c>
      <c r="C61" s="18" t="s">
        <v>187</v>
      </c>
      <c r="D61" s="19">
        <v>13600000</v>
      </c>
      <c r="E61" s="56">
        <v>4660000</v>
      </c>
      <c r="F61" s="57">
        <f t="shared" si="2"/>
        <v>8940000</v>
      </c>
    </row>
    <row r="62" spans="1:6" x14ac:dyDescent="0.2">
      <c r="A62" s="43" t="s">
        <v>188</v>
      </c>
      <c r="B62" s="44" t="s">
        <v>107</v>
      </c>
      <c r="C62" s="45" t="s">
        <v>189</v>
      </c>
      <c r="D62" s="46">
        <v>86937817.120000005</v>
      </c>
      <c r="E62" s="47">
        <v>47956330.68</v>
      </c>
      <c r="F62" s="48">
        <f t="shared" si="2"/>
        <v>38981486.440000005</v>
      </c>
    </row>
    <row r="63" spans="1:6" x14ac:dyDescent="0.2">
      <c r="A63" s="16" t="s">
        <v>111</v>
      </c>
      <c r="B63" s="55" t="s">
        <v>107</v>
      </c>
      <c r="C63" s="18" t="s">
        <v>190</v>
      </c>
      <c r="D63" s="19">
        <v>3195000</v>
      </c>
      <c r="E63" s="56">
        <v>1912921.25</v>
      </c>
      <c r="F63" s="57">
        <f t="shared" si="2"/>
        <v>1282078.75</v>
      </c>
    </row>
    <row r="64" spans="1:6" ht="33.75" x14ac:dyDescent="0.2">
      <c r="A64" s="16" t="s">
        <v>112</v>
      </c>
      <c r="B64" s="55" t="s">
        <v>107</v>
      </c>
      <c r="C64" s="18" t="s">
        <v>191</v>
      </c>
      <c r="D64" s="19">
        <v>964888</v>
      </c>
      <c r="E64" s="56">
        <v>533957.54</v>
      </c>
      <c r="F64" s="57">
        <f t="shared" si="2"/>
        <v>430930.45999999996</v>
      </c>
    </row>
    <row r="65" spans="1:6" ht="22.5" x14ac:dyDescent="0.2">
      <c r="A65" s="16" t="s">
        <v>115</v>
      </c>
      <c r="B65" s="55" t="s">
        <v>107</v>
      </c>
      <c r="C65" s="18" t="s">
        <v>192</v>
      </c>
      <c r="D65" s="19">
        <v>46000</v>
      </c>
      <c r="E65" s="56">
        <v>4000</v>
      </c>
      <c r="F65" s="57">
        <f t="shared" ref="F65:F93" si="3">IF(OR(D65="-",IF(E65="-",0,E65)&gt;=IF(D65="-",0,D65)),"-",IF(D65="-",0,D65)-IF(E65="-",0,E65))</f>
        <v>42000</v>
      </c>
    </row>
    <row r="66" spans="1:6" x14ac:dyDescent="0.2">
      <c r="A66" s="16" t="s">
        <v>116</v>
      </c>
      <c r="B66" s="55" t="s">
        <v>107</v>
      </c>
      <c r="C66" s="18" t="s">
        <v>193</v>
      </c>
      <c r="D66" s="19">
        <v>73109183.640000001</v>
      </c>
      <c r="E66" s="56">
        <v>38529479.609999999</v>
      </c>
      <c r="F66" s="57">
        <f t="shared" si="3"/>
        <v>34579704.030000001</v>
      </c>
    </row>
    <row r="67" spans="1:6" x14ac:dyDescent="0.2">
      <c r="A67" s="16" t="s">
        <v>117</v>
      </c>
      <c r="B67" s="55" t="s">
        <v>107</v>
      </c>
      <c r="C67" s="18" t="s">
        <v>194</v>
      </c>
      <c r="D67" s="19">
        <v>9619745.4800000004</v>
      </c>
      <c r="E67" s="56">
        <v>6972972.2800000003</v>
      </c>
      <c r="F67" s="57">
        <f t="shared" si="3"/>
        <v>2646773.2000000002</v>
      </c>
    </row>
    <row r="68" spans="1:6" x14ac:dyDescent="0.2">
      <c r="A68" s="16" t="s">
        <v>122</v>
      </c>
      <c r="B68" s="55" t="s">
        <v>107</v>
      </c>
      <c r="C68" s="18" t="s">
        <v>195</v>
      </c>
      <c r="D68" s="19">
        <v>3000</v>
      </c>
      <c r="E68" s="56">
        <v>3000</v>
      </c>
      <c r="F68" s="57" t="str">
        <f t="shared" si="3"/>
        <v>-</v>
      </c>
    </row>
    <row r="69" spans="1:6" x14ac:dyDescent="0.2">
      <c r="A69" s="43" t="s">
        <v>196</v>
      </c>
      <c r="B69" s="44" t="s">
        <v>107</v>
      </c>
      <c r="C69" s="45" t="s">
        <v>197</v>
      </c>
      <c r="D69" s="46">
        <v>3090000</v>
      </c>
      <c r="E69" s="47">
        <v>2401838.16</v>
      </c>
      <c r="F69" s="48">
        <f t="shared" si="3"/>
        <v>688161.83999999985</v>
      </c>
    </row>
    <row r="70" spans="1:6" x14ac:dyDescent="0.2">
      <c r="A70" s="16" t="s">
        <v>116</v>
      </c>
      <c r="B70" s="55" t="s">
        <v>107</v>
      </c>
      <c r="C70" s="18" t="s">
        <v>198</v>
      </c>
      <c r="D70" s="19">
        <v>1506000</v>
      </c>
      <c r="E70" s="56">
        <v>817838.16</v>
      </c>
      <c r="F70" s="57">
        <f t="shared" si="3"/>
        <v>688161.84</v>
      </c>
    </row>
    <row r="71" spans="1:6" x14ac:dyDescent="0.2">
      <c r="A71" s="16" t="s">
        <v>199</v>
      </c>
      <c r="B71" s="55" t="s">
        <v>107</v>
      </c>
      <c r="C71" s="18" t="s">
        <v>200</v>
      </c>
      <c r="D71" s="19">
        <v>1584000</v>
      </c>
      <c r="E71" s="56">
        <v>1584000</v>
      </c>
      <c r="F71" s="57" t="str">
        <f t="shared" si="3"/>
        <v>-</v>
      </c>
    </row>
    <row r="72" spans="1:6" x14ac:dyDescent="0.2">
      <c r="A72" s="43" t="s">
        <v>201</v>
      </c>
      <c r="B72" s="44" t="s">
        <v>107</v>
      </c>
      <c r="C72" s="45" t="s">
        <v>202</v>
      </c>
      <c r="D72" s="46">
        <v>3090000</v>
      </c>
      <c r="E72" s="47">
        <v>2401838.16</v>
      </c>
      <c r="F72" s="48">
        <f t="shared" si="3"/>
        <v>688161.83999999985</v>
      </c>
    </row>
    <row r="73" spans="1:6" x14ac:dyDescent="0.2">
      <c r="A73" s="16" t="s">
        <v>116</v>
      </c>
      <c r="B73" s="55" t="s">
        <v>107</v>
      </c>
      <c r="C73" s="18" t="s">
        <v>203</v>
      </c>
      <c r="D73" s="19">
        <v>1506000</v>
      </c>
      <c r="E73" s="56">
        <v>817838.16</v>
      </c>
      <c r="F73" s="57">
        <f t="shared" si="3"/>
        <v>688161.84</v>
      </c>
    </row>
    <row r="74" spans="1:6" x14ac:dyDescent="0.2">
      <c r="A74" s="16" t="s">
        <v>199</v>
      </c>
      <c r="B74" s="55" t="s">
        <v>107</v>
      </c>
      <c r="C74" s="18" t="s">
        <v>204</v>
      </c>
      <c r="D74" s="19">
        <v>1584000</v>
      </c>
      <c r="E74" s="56">
        <v>1584000</v>
      </c>
      <c r="F74" s="57" t="str">
        <f t="shared" si="3"/>
        <v>-</v>
      </c>
    </row>
    <row r="75" spans="1:6" x14ac:dyDescent="0.2">
      <c r="A75" s="43" t="s">
        <v>205</v>
      </c>
      <c r="B75" s="44" t="s">
        <v>107</v>
      </c>
      <c r="C75" s="45" t="s">
        <v>206</v>
      </c>
      <c r="D75" s="46">
        <v>27270000</v>
      </c>
      <c r="E75" s="47">
        <v>20706331.579999998</v>
      </c>
      <c r="F75" s="48">
        <f t="shared" si="3"/>
        <v>6563668.4200000018</v>
      </c>
    </row>
    <row r="76" spans="1:6" ht="45" x14ac:dyDescent="0.2">
      <c r="A76" s="16" t="s">
        <v>207</v>
      </c>
      <c r="B76" s="55" t="s">
        <v>107</v>
      </c>
      <c r="C76" s="18" t="s">
        <v>208</v>
      </c>
      <c r="D76" s="19">
        <v>26217368.420000002</v>
      </c>
      <c r="E76" s="56">
        <v>19653700</v>
      </c>
      <c r="F76" s="57">
        <f t="shared" si="3"/>
        <v>6563668.4200000018</v>
      </c>
    </row>
    <row r="77" spans="1:6" x14ac:dyDescent="0.2">
      <c r="A77" s="16" t="s">
        <v>199</v>
      </c>
      <c r="B77" s="55" t="s">
        <v>107</v>
      </c>
      <c r="C77" s="18" t="s">
        <v>209</v>
      </c>
      <c r="D77" s="19">
        <v>1052631.58</v>
      </c>
      <c r="E77" s="56">
        <v>1052631.58</v>
      </c>
      <c r="F77" s="57" t="str">
        <f t="shared" si="3"/>
        <v>-</v>
      </c>
    </row>
    <row r="78" spans="1:6" x14ac:dyDescent="0.2">
      <c r="A78" s="43" t="s">
        <v>210</v>
      </c>
      <c r="B78" s="44" t="s">
        <v>107</v>
      </c>
      <c r="C78" s="45" t="s">
        <v>211</v>
      </c>
      <c r="D78" s="46">
        <v>27270000</v>
      </c>
      <c r="E78" s="47">
        <v>20706331.579999998</v>
      </c>
      <c r="F78" s="48">
        <f t="shared" si="3"/>
        <v>6563668.4200000018</v>
      </c>
    </row>
    <row r="79" spans="1:6" ht="45" x14ac:dyDescent="0.2">
      <c r="A79" s="16" t="s">
        <v>207</v>
      </c>
      <c r="B79" s="55" t="s">
        <v>107</v>
      </c>
      <c r="C79" s="18" t="s">
        <v>212</v>
      </c>
      <c r="D79" s="19">
        <v>26217368.420000002</v>
      </c>
      <c r="E79" s="56">
        <v>19653700</v>
      </c>
      <c r="F79" s="57">
        <f t="shared" si="3"/>
        <v>6563668.4200000018</v>
      </c>
    </row>
    <row r="80" spans="1:6" x14ac:dyDescent="0.2">
      <c r="A80" s="16" t="s">
        <v>199</v>
      </c>
      <c r="B80" s="55" t="s">
        <v>107</v>
      </c>
      <c r="C80" s="18" t="s">
        <v>213</v>
      </c>
      <c r="D80" s="19">
        <v>1052631.58</v>
      </c>
      <c r="E80" s="56">
        <v>1052631.58</v>
      </c>
      <c r="F80" s="57" t="str">
        <f t="shared" si="3"/>
        <v>-</v>
      </c>
    </row>
    <row r="81" spans="1:6" x14ac:dyDescent="0.2">
      <c r="A81" s="43" t="s">
        <v>214</v>
      </c>
      <c r="B81" s="44" t="s">
        <v>107</v>
      </c>
      <c r="C81" s="45" t="s">
        <v>215</v>
      </c>
      <c r="D81" s="46">
        <v>8266200</v>
      </c>
      <c r="E81" s="47">
        <v>4745158</v>
      </c>
      <c r="F81" s="48">
        <f t="shared" si="3"/>
        <v>3521042</v>
      </c>
    </row>
    <row r="82" spans="1:6" x14ac:dyDescent="0.2">
      <c r="A82" s="16" t="s">
        <v>216</v>
      </c>
      <c r="B82" s="55" t="s">
        <v>107</v>
      </c>
      <c r="C82" s="18" t="s">
        <v>217</v>
      </c>
      <c r="D82" s="19">
        <v>4389700</v>
      </c>
      <c r="E82" s="56">
        <v>2886358</v>
      </c>
      <c r="F82" s="57">
        <f t="shared" si="3"/>
        <v>1503342</v>
      </c>
    </row>
    <row r="83" spans="1:6" ht="22.5" x14ac:dyDescent="0.2">
      <c r="A83" s="16" t="s">
        <v>218</v>
      </c>
      <c r="B83" s="55" t="s">
        <v>107</v>
      </c>
      <c r="C83" s="18" t="s">
        <v>219</v>
      </c>
      <c r="D83" s="19">
        <v>2580000</v>
      </c>
      <c r="E83" s="56">
        <v>981000</v>
      </c>
      <c r="F83" s="57">
        <f t="shared" si="3"/>
        <v>1599000</v>
      </c>
    </row>
    <row r="84" spans="1:6" ht="22.5" x14ac:dyDescent="0.2">
      <c r="A84" s="16" t="s">
        <v>220</v>
      </c>
      <c r="B84" s="55" t="s">
        <v>107</v>
      </c>
      <c r="C84" s="18" t="s">
        <v>221</v>
      </c>
      <c r="D84" s="19">
        <v>1296500</v>
      </c>
      <c r="E84" s="56">
        <v>877800</v>
      </c>
      <c r="F84" s="57">
        <f t="shared" si="3"/>
        <v>418700</v>
      </c>
    </row>
    <row r="85" spans="1:6" x14ac:dyDescent="0.2">
      <c r="A85" s="43" t="s">
        <v>222</v>
      </c>
      <c r="B85" s="44" t="s">
        <v>107</v>
      </c>
      <c r="C85" s="45" t="s">
        <v>223</v>
      </c>
      <c r="D85" s="46">
        <v>4389700</v>
      </c>
      <c r="E85" s="47">
        <v>2886358</v>
      </c>
      <c r="F85" s="48">
        <f t="shared" si="3"/>
        <v>1503342</v>
      </c>
    </row>
    <row r="86" spans="1:6" x14ac:dyDescent="0.2">
      <c r="A86" s="16" t="s">
        <v>216</v>
      </c>
      <c r="B86" s="55" t="s">
        <v>107</v>
      </c>
      <c r="C86" s="18" t="s">
        <v>224</v>
      </c>
      <c r="D86" s="19">
        <v>4389700</v>
      </c>
      <c r="E86" s="56">
        <v>2886358</v>
      </c>
      <c r="F86" s="57">
        <f t="shared" si="3"/>
        <v>1503342</v>
      </c>
    </row>
    <row r="87" spans="1:6" x14ac:dyDescent="0.2">
      <c r="A87" s="43" t="s">
        <v>225</v>
      </c>
      <c r="B87" s="44" t="s">
        <v>107</v>
      </c>
      <c r="C87" s="45" t="s">
        <v>226</v>
      </c>
      <c r="D87" s="46">
        <v>3876500</v>
      </c>
      <c r="E87" s="47">
        <v>1858800</v>
      </c>
      <c r="F87" s="48">
        <f t="shared" si="3"/>
        <v>2017700</v>
      </c>
    </row>
    <row r="88" spans="1:6" ht="22.5" x14ac:dyDescent="0.2">
      <c r="A88" s="16" t="s">
        <v>218</v>
      </c>
      <c r="B88" s="55" t="s">
        <v>107</v>
      </c>
      <c r="C88" s="18" t="s">
        <v>227</v>
      </c>
      <c r="D88" s="19">
        <v>2580000</v>
      </c>
      <c r="E88" s="56">
        <v>981000</v>
      </c>
      <c r="F88" s="57">
        <f t="shared" si="3"/>
        <v>1599000</v>
      </c>
    </row>
    <row r="89" spans="1:6" ht="22.5" x14ac:dyDescent="0.2">
      <c r="A89" s="16" t="s">
        <v>220</v>
      </c>
      <c r="B89" s="55" t="s">
        <v>107</v>
      </c>
      <c r="C89" s="18" t="s">
        <v>228</v>
      </c>
      <c r="D89" s="19">
        <v>1296500</v>
      </c>
      <c r="E89" s="56">
        <v>877800</v>
      </c>
      <c r="F89" s="57">
        <f t="shared" si="3"/>
        <v>418700</v>
      </c>
    </row>
    <row r="90" spans="1:6" x14ac:dyDescent="0.2">
      <c r="A90" s="43" t="s">
        <v>229</v>
      </c>
      <c r="B90" s="44" t="s">
        <v>107</v>
      </c>
      <c r="C90" s="45" t="s">
        <v>230</v>
      </c>
      <c r="D90" s="46">
        <v>3090000</v>
      </c>
      <c r="E90" s="47">
        <v>2311608</v>
      </c>
      <c r="F90" s="48">
        <f t="shared" si="3"/>
        <v>778392</v>
      </c>
    </row>
    <row r="91" spans="1:6" x14ac:dyDescent="0.2">
      <c r="A91" s="16" t="s">
        <v>116</v>
      </c>
      <c r="B91" s="55" t="s">
        <v>107</v>
      </c>
      <c r="C91" s="18" t="s">
        <v>231</v>
      </c>
      <c r="D91" s="19">
        <v>3090000</v>
      </c>
      <c r="E91" s="56">
        <v>2311608</v>
      </c>
      <c r="F91" s="57">
        <f t="shared" si="3"/>
        <v>778392</v>
      </c>
    </row>
    <row r="92" spans="1:6" ht="22.5" x14ac:dyDescent="0.2">
      <c r="A92" s="43" t="s">
        <v>232</v>
      </c>
      <c r="B92" s="44" t="s">
        <v>107</v>
      </c>
      <c r="C92" s="45" t="s">
        <v>233</v>
      </c>
      <c r="D92" s="46">
        <v>3090000</v>
      </c>
      <c r="E92" s="47">
        <v>2311608</v>
      </c>
      <c r="F92" s="48">
        <f t="shared" si="3"/>
        <v>778392</v>
      </c>
    </row>
    <row r="93" spans="1:6" x14ac:dyDescent="0.2">
      <c r="A93" s="16" t="s">
        <v>116</v>
      </c>
      <c r="B93" s="55" t="s">
        <v>107</v>
      </c>
      <c r="C93" s="18" t="s">
        <v>234</v>
      </c>
      <c r="D93" s="19">
        <v>3090000</v>
      </c>
      <c r="E93" s="56">
        <v>2311608</v>
      </c>
      <c r="F93" s="57">
        <f t="shared" si="3"/>
        <v>778392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9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0.5703125" customWidth="1"/>
    <col min="4" max="6" width="18.7109375" customWidth="1"/>
  </cols>
  <sheetData>
    <row r="1" spans="1:6" ht="11.1" customHeight="1" x14ac:dyDescent="0.2">
      <c r="A1" s="97"/>
      <c r="B1" s="97"/>
      <c r="C1" s="97"/>
      <c r="D1" s="97"/>
      <c r="E1" s="97"/>
      <c r="F1" s="97"/>
    </row>
    <row r="2" spans="1:6" ht="13.15" customHeight="1" x14ac:dyDescent="0.25">
      <c r="A2" s="86" t="s">
        <v>236</v>
      </c>
      <c r="B2" s="86"/>
      <c r="C2" s="86"/>
      <c r="D2" s="86"/>
      <c r="E2" s="86"/>
      <c r="F2" s="86"/>
    </row>
    <row r="3" spans="1:6" ht="9" customHeight="1" x14ac:dyDescent="0.2">
      <c r="A3" s="4"/>
      <c r="B3" s="58"/>
      <c r="C3" s="35"/>
      <c r="D3" s="5"/>
      <c r="E3" s="5"/>
      <c r="F3" s="35"/>
    </row>
    <row r="4" spans="1:6" ht="13.9" customHeight="1" x14ac:dyDescent="0.2">
      <c r="A4" s="79" t="s">
        <v>5</v>
      </c>
      <c r="B4" s="73" t="s">
        <v>6</v>
      </c>
      <c r="C4" s="90" t="s">
        <v>237</v>
      </c>
      <c r="D4" s="76" t="s">
        <v>8</v>
      </c>
      <c r="E4" s="76" t="s">
        <v>9</v>
      </c>
      <c r="F4" s="89" t="s">
        <v>10</v>
      </c>
    </row>
    <row r="5" spans="1:6" ht="4.9000000000000004" customHeight="1" x14ac:dyDescent="0.2">
      <c r="A5" s="80"/>
      <c r="B5" s="74"/>
      <c r="C5" s="91"/>
      <c r="D5" s="77"/>
      <c r="E5" s="77"/>
      <c r="F5" s="83"/>
    </row>
    <row r="6" spans="1:6" ht="6" customHeight="1" x14ac:dyDescent="0.2">
      <c r="A6" s="80"/>
      <c r="B6" s="74"/>
      <c r="C6" s="91"/>
      <c r="D6" s="77"/>
      <c r="E6" s="77"/>
      <c r="F6" s="83"/>
    </row>
    <row r="7" spans="1:6" ht="4.9000000000000004" customHeight="1" x14ac:dyDescent="0.2">
      <c r="A7" s="80"/>
      <c r="B7" s="74"/>
      <c r="C7" s="91"/>
      <c r="D7" s="77"/>
      <c r="E7" s="77"/>
      <c r="F7" s="83"/>
    </row>
    <row r="8" spans="1:6" ht="6" customHeight="1" x14ac:dyDescent="0.2">
      <c r="A8" s="80"/>
      <c r="B8" s="74"/>
      <c r="C8" s="91"/>
      <c r="D8" s="77"/>
      <c r="E8" s="77"/>
      <c r="F8" s="83"/>
    </row>
    <row r="9" spans="1:6" ht="6" customHeight="1" x14ac:dyDescent="0.2">
      <c r="A9" s="80"/>
      <c r="B9" s="74"/>
      <c r="C9" s="91"/>
      <c r="D9" s="77"/>
      <c r="E9" s="77"/>
      <c r="F9" s="83"/>
    </row>
    <row r="10" spans="1:6" ht="18" customHeight="1" x14ac:dyDescent="0.2">
      <c r="A10" s="81"/>
      <c r="B10" s="75"/>
      <c r="C10" s="98"/>
      <c r="D10" s="78"/>
      <c r="E10" s="78"/>
      <c r="F10" s="84"/>
    </row>
    <row r="11" spans="1:6" ht="13.5" customHeight="1" x14ac:dyDescent="0.2">
      <c r="A11" s="10">
        <v>1</v>
      </c>
      <c r="B11" s="11">
        <v>2</v>
      </c>
      <c r="C11" s="12">
        <v>3</v>
      </c>
      <c r="D11" s="13" t="s">
        <v>11</v>
      </c>
      <c r="E11" s="42" t="s">
        <v>12</v>
      </c>
      <c r="F11" s="15" t="s">
        <v>13</v>
      </c>
    </row>
    <row r="12" spans="1:6" ht="22.5" x14ac:dyDescent="0.2">
      <c r="A12" s="59" t="s">
        <v>238</v>
      </c>
      <c r="B12" s="60" t="s">
        <v>239</v>
      </c>
      <c r="C12" s="61" t="s">
        <v>108</v>
      </c>
      <c r="D12" s="62">
        <v>57497276.960000001</v>
      </c>
      <c r="E12" s="62">
        <v>-61696172.359999999</v>
      </c>
      <c r="F12" s="63" t="s">
        <v>108</v>
      </c>
    </row>
    <row r="13" spans="1:6" x14ac:dyDescent="0.2">
      <c r="A13" s="64" t="s">
        <v>17</v>
      </c>
      <c r="B13" s="65"/>
      <c r="C13" s="66"/>
      <c r="D13" s="67"/>
      <c r="E13" s="67"/>
      <c r="F13" s="68"/>
    </row>
    <row r="14" spans="1:6" ht="22.5" x14ac:dyDescent="0.2">
      <c r="A14" s="43" t="s">
        <v>240</v>
      </c>
      <c r="B14" s="69" t="s">
        <v>241</v>
      </c>
      <c r="C14" s="70" t="s">
        <v>108</v>
      </c>
      <c r="D14" s="46" t="s">
        <v>28</v>
      </c>
      <c r="E14" s="46" t="s">
        <v>28</v>
      </c>
      <c r="F14" s="48" t="s">
        <v>28</v>
      </c>
    </row>
    <row r="15" spans="1:6" x14ac:dyDescent="0.2">
      <c r="A15" s="64" t="s">
        <v>242</v>
      </c>
      <c r="B15" s="65"/>
      <c r="C15" s="66"/>
      <c r="D15" s="67"/>
      <c r="E15" s="67"/>
      <c r="F15" s="68"/>
    </row>
    <row r="16" spans="1:6" x14ac:dyDescent="0.2">
      <c r="A16" s="43" t="s">
        <v>243</v>
      </c>
      <c r="B16" s="69" t="s">
        <v>244</v>
      </c>
      <c r="C16" s="70" t="s">
        <v>108</v>
      </c>
      <c r="D16" s="46" t="s">
        <v>28</v>
      </c>
      <c r="E16" s="46" t="s">
        <v>28</v>
      </c>
      <c r="F16" s="48" t="s">
        <v>28</v>
      </c>
    </row>
    <row r="17" spans="1:6" x14ac:dyDescent="0.2">
      <c r="A17" s="64" t="s">
        <v>242</v>
      </c>
      <c r="B17" s="65"/>
      <c r="C17" s="66"/>
      <c r="D17" s="67"/>
      <c r="E17" s="67"/>
      <c r="F17" s="68"/>
    </row>
    <row r="18" spans="1:6" ht="22.5" x14ac:dyDescent="0.2">
      <c r="A18" s="16" t="s">
        <v>246</v>
      </c>
      <c r="B18" s="17" t="s">
        <v>245</v>
      </c>
      <c r="C18" s="71" t="s">
        <v>247</v>
      </c>
      <c r="D18" s="19">
        <v>-370755178.63</v>
      </c>
      <c r="E18" s="19">
        <v>-314788813.44999999</v>
      </c>
      <c r="F18" s="57" t="s">
        <v>235</v>
      </c>
    </row>
    <row r="19" spans="1:6" ht="22.5" x14ac:dyDescent="0.2">
      <c r="A19" s="16" t="s">
        <v>249</v>
      </c>
      <c r="B19" s="17" t="s">
        <v>248</v>
      </c>
      <c r="C19" s="71" t="s">
        <v>250</v>
      </c>
      <c r="D19" s="19">
        <v>428252455.58999997</v>
      </c>
      <c r="E19" s="19">
        <v>253092641.09</v>
      </c>
      <c r="F19" s="57" t="s">
        <v>235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2.75" x14ac:dyDescent="0.2"/>
  <sheetData>
    <row r="1" spans="1:2" x14ac:dyDescent="0.2">
      <c r="A1" t="s">
        <v>251</v>
      </c>
      <c r="B1" t="s">
        <v>252</v>
      </c>
    </row>
    <row r="2" spans="1:2" x14ac:dyDescent="0.2">
      <c r="A2" t="s">
        <v>253</v>
      </c>
      <c r="B2" t="s">
        <v>254</v>
      </c>
    </row>
    <row r="3" spans="1:2" x14ac:dyDescent="0.2">
      <c r="A3" t="s">
        <v>255</v>
      </c>
      <c r="B3" t="s">
        <v>1</v>
      </c>
    </row>
    <row r="4" spans="1:2" x14ac:dyDescent="0.2">
      <c r="A4" t="s">
        <v>256</v>
      </c>
      <c r="B4" t="s">
        <v>257</v>
      </c>
    </row>
    <row r="5" spans="1:2" x14ac:dyDescent="0.2">
      <c r="A5" t="s">
        <v>258</v>
      </c>
      <c r="B5" t="s">
        <v>259</v>
      </c>
    </row>
    <row r="6" spans="1:2" x14ac:dyDescent="0.2">
      <c r="A6" t="s">
        <v>260</v>
      </c>
      <c r="B6" t="s">
        <v>252</v>
      </c>
    </row>
    <row r="7" spans="1:2" x14ac:dyDescent="0.2">
      <c r="A7" t="s">
        <v>261</v>
      </c>
      <c r="B7" t="s">
        <v>262</v>
      </c>
    </row>
    <row r="8" spans="1:2" x14ac:dyDescent="0.2">
      <c r="A8" t="s">
        <v>263</v>
      </c>
      <c r="B8" t="s">
        <v>262</v>
      </c>
    </row>
    <row r="9" spans="1:2" x14ac:dyDescent="0.2">
      <c r="A9" t="s">
        <v>264</v>
      </c>
      <c r="B9" t="s">
        <v>265</v>
      </c>
    </row>
    <row r="10" spans="1:2" x14ac:dyDescent="0.2">
      <c r="A10" t="s">
        <v>266</v>
      </c>
      <c r="B10" t="s">
        <v>3</v>
      </c>
    </row>
    <row r="11" spans="1:2" x14ac:dyDescent="0.2">
      <c r="A11" t="s">
        <v>267</v>
      </c>
      <c r="B11" t="s">
        <v>12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13</vt:i4>
      </vt:variant>
    </vt:vector>
  </HeadingPairs>
  <TitlesOfParts>
    <vt:vector size="17" baseType="lpstr">
      <vt:lpstr>Доходы</vt:lpstr>
      <vt:lpstr>Расходы</vt:lpstr>
      <vt:lpstr>Источники</vt:lpstr>
      <vt:lpstr>_params</vt:lpstr>
      <vt:lpstr>Доходы!FILE_NAME</vt:lpstr>
      <vt:lpstr>Доходы!LAST_CELL</vt:lpstr>
      <vt:lpstr>Доходы!PARAMS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Источники!S_520</vt:lpstr>
      <vt:lpstr>Источники!S_620</vt:lpstr>
      <vt:lpstr>Доходы!SIGN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ЛюбовьТ</dc:creator>
  <dc:description>POI HSSF rep:2.55.0.357</dc:description>
  <cp:lastModifiedBy>Администратор</cp:lastModifiedBy>
  <dcterms:created xsi:type="dcterms:W3CDTF">2023-10-23T06:43:29Z</dcterms:created>
  <dcterms:modified xsi:type="dcterms:W3CDTF">2023-10-23T08:00:52Z</dcterms:modified>
</cp:coreProperties>
</file>